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939" activeTab="4"/>
  </bookViews>
  <sheets>
    <sheet name="100 Κ" sheetId="1" r:id="rId1"/>
    <sheet name="100 Α" sheetId="2" r:id="rId2"/>
    <sheet name="200 Κ" sheetId="3" r:id="rId3"/>
    <sheet name="200 Α" sheetId="4" r:id="rId4"/>
    <sheet name="400 Κ" sheetId="5" r:id="rId5"/>
    <sheet name="400 Α" sheetId="6" r:id="rId6"/>
    <sheet name="800 Κ" sheetId="7" r:id="rId7"/>
    <sheet name="800 Α" sheetId="8" r:id="rId8"/>
    <sheet name="1500 Κ" sheetId="9" r:id="rId9"/>
    <sheet name="1500 Α" sheetId="10" r:id="rId10"/>
    <sheet name="3000 Κ" sheetId="11" r:id="rId11"/>
    <sheet name="3000 Α" sheetId="12" r:id="rId12"/>
    <sheet name="100 ΕΜΠ Κ" sheetId="13" r:id="rId13"/>
    <sheet name="110 ΕΜΠ Α" sheetId="14" r:id="rId14"/>
    <sheet name="400 ΕΜΠ Κ" sheetId="15" r:id="rId15"/>
    <sheet name="400 ΕΜΠ Α" sheetId="16" r:id="rId16"/>
    <sheet name="2000 Φ. Ε. Κ" sheetId="17" r:id="rId17"/>
    <sheet name="2000 Φ. Ε. Α" sheetId="18" r:id="rId18"/>
    <sheet name="5000 ΒΑΔΗΝ" sheetId="19" r:id="rId19"/>
    <sheet name="10000 ΒΑΔΗΝ" sheetId="20" r:id="rId20"/>
    <sheet name="ΜΗΚΟΣ Κ" sheetId="21" r:id="rId21"/>
    <sheet name="ΜΗΚΟΣ Α" sheetId="22" r:id="rId22"/>
    <sheet name="ΤΡΙΠΛΟΥΝ Κ" sheetId="23" r:id="rId23"/>
    <sheet name="ΤΡΙΠΛΟΥΝ Α" sheetId="24" r:id="rId24"/>
    <sheet name="ΥΨΟΣ Κ" sheetId="25" r:id="rId25"/>
    <sheet name="ΥΨΟΣ Α" sheetId="26" r:id="rId26"/>
    <sheet name="ΕΠΙ ΚΟΝΤΩ Κ" sheetId="27" r:id="rId27"/>
    <sheet name="ΕΠΙ ΚΟΝΤΩ Α" sheetId="28" r:id="rId28"/>
    <sheet name="ΣΦΑΙΡΑ Κ" sheetId="29" r:id="rId29"/>
    <sheet name="ΣΦΑΙΡΑ Α" sheetId="30" r:id="rId30"/>
    <sheet name="ΔΙΣΚΟΣ Κ" sheetId="31" r:id="rId31"/>
    <sheet name="ΔΙΣΚΟΣ Α" sheetId="32" r:id="rId32"/>
    <sheet name="ΑΚΟΝΤΙΟ Κ" sheetId="33" r:id="rId33"/>
    <sheet name="ΑΚΟΝΤΙΟ Α" sheetId="34" r:id="rId34"/>
    <sheet name="ΣΦΥΡΑ Κ" sheetId="35" r:id="rId35"/>
    <sheet name="ΣΦΥΡΑ Α" sheetId="36" r:id="rId36"/>
    <sheet name="ΕΠΤΑΘΛΟ" sheetId="37" r:id="rId37"/>
    <sheet name="ΔΕΚΑΘΛΟ" sheetId="38" r:id="rId38"/>
  </sheets>
  <definedNames>
    <definedName name="_xlnm.Print_Area" localSheetId="37">'ΔΕΚΑΘΛΟ'!$A$1:$AG$32</definedName>
  </definedNames>
  <calcPr fullCalcOnLoad="1"/>
</workbook>
</file>

<file path=xl/sharedStrings.xml><?xml version="1.0" encoding="utf-8"?>
<sst xmlns="http://schemas.openxmlformats.org/spreadsheetml/2006/main" count="6994" uniqueCount="2176">
  <si>
    <t>ΦΥΛΛΟ: 1 ΑΠΟ 1</t>
  </si>
  <si>
    <t>ΕΝΙΑΙΟΣ ΔΙΟΙΚΗΤΙΚΟΣ ΤΟΜΕΑΣ ΠΡΩΤΟΒΑΘΜΙΑΣ ΚΑΙ ΔΕΥΤΕΡΟΒΑΘΜΙΑΣ ΕΚΠΑΙΔΕΥΣΗΣ                                         ΔΙΕΥΘΥΝΣΗ ΦΥΣΙΚΗΣ ΑΓΩΓΗΣ</t>
  </si>
  <si>
    <t>Π Ι Ν Α Κ Ι Ο    Δ Ρ Ο Μ Ω Ν</t>
  </si>
  <si>
    <t xml:space="preserve"> Α' ΦΑΣΗ                                         Β΄ ΦΑΣΗ                                   Γ΄ ΦΑΣΗ (ΤΕΛΙΚΗ)</t>
  </si>
  <si>
    <t>ΑΓΩΝΑΣ : ΣΧΟΛΙΚΟΙ ΑΓΩΝΕΣ ΚΛΑΣΣΙΚΟΥ ΑΘΛΗΤΙΣΜΟΥ ΛΥΚΕΙΩΝ</t>
  </si>
  <si>
    <t>Α'  ΦΑΣΗ</t>
  </si>
  <si>
    <t>ΣΤΙΒΟΣ : ΤΑΡΤΑΝ</t>
  </si>
  <si>
    <t>ΑΝΕΜΟΜΕΤΡΟ : OXI</t>
  </si>
  <si>
    <t>Α/Α</t>
  </si>
  <si>
    <t>ΑΡΙΘΜΟΣ ΜΑΘ.</t>
  </si>
  <si>
    <t>ΣΕΙΡΑ -ΔΙΑΔΡΟΜΟΣ</t>
  </si>
  <si>
    <t>ΕΠΩΝΥΜΟ</t>
  </si>
  <si>
    <t>ΟΝΟΜΑ</t>
  </si>
  <si>
    <t>ΠΑΤΡΩΝΥΜΟ</t>
  </si>
  <si>
    <t>ΣΧΟΛΕΙΟ</t>
  </si>
  <si>
    <t>ΔΙΕΥΘΥΝΣΗ Δ.Ε.</t>
  </si>
  <si>
    <t>ΕΤΟΣ ΓΕΝ.</t>
  </si>
  <si>
    <t>ΑΡΙΘΜΟΣ  ΜΗΤΡΩΟΥ</t>
  </si>
  <si>
    <t>ΣΕΙΡΑ ΑΦΙΞΕΩΣ</t>
  </si>
  <si>
    <t>ΕΠΙΔΟΣΗ</t>
  </si>
  <si>
    <t>ΠΑΡΑΤΗΡΗΣΕΙΣ</t>
  </si>
  <si>
    <t>Χρ. Χειρός</t>
  </si>
  <si>
    <t>Χρ. Φωτ.Φ</t>
  </si>
  <si>
    <t>Ο   ΑΛΥΤΑΡΧΗΣ</t>
  </si>
  <si>
    <t>Ο   ΕΦΟΡΟΣ</t>
  </si>
  <si>
    <t>ΟΙ  ΚΡΙΤΕΣ:</t>
  </si>
  <si>
    <t>……………………………………………………</t>
  </si>
  <si>
    <t>……………………………………………</t>
  </si>
  <si>
    <t>ΚΑΙΡΙΚΕΣ ΣΥΝΘΗΚΕΣ</t>
  </si>
  <si>
    <t xml:space="preserve"> (ολογράφως)</t>
  </si>
  <si>
    <t>Άνεμος :</t>
  </si>
  <si>
    <t>…………………</t>
  </si>
  <si>
    <t>Θερμοκρασία :</t>
  </si>
  <si>
    <t>Υγρασία :</t>
  </si>
  <si>
    <t>ΚΛΗΡ.</t>
  </si>
  <si>
    <t>Π Ρ Ο Σ Π Α Θ Ε Ι Ε Σ</t>
  </si>
  <si>
    <t>ΚΑΛΥΤ.</t>
  </si>
  <si>
    <t>ΚΑΤΑ ΤΑΞΗ</t>
  </si>
  <si>
    <t>ΘΕΣΗΣ</t>
  </si>
  <si>
    <t>Επίδοση</t>
  </si>
  <si>
    <t>Άνεμος</t>
  </si>
  <si>
    <t>Π Ι Ν Α Κ Ι Ο   Ρ Ι Ψ Ε Ω Ν</t>
  </si>
  <si>
    <t xml:space="preserve">ΣΤΑΔΙΟ : </t>
  </si>
  <si>
    <t xml:space="preserve">ΠΟΛΗ ΤΕΛΕΣΗΣ : </t>
  </si>
  <si>
    <t xml:space="preserve">ΗΜΕΡ/ΝΙΑ ΤΕΛΕΣΗΣ : </t>
  </si>
  <si>
    <t xml:space="preserve">ΩΡΑ : </t>
  </si>
  <si>
    <t>Π Ι Ν Α Κ Ι Ο  Ε Π Τ Α Θ Λ Ο Υ</t>
  </si>
  <si>
    <t xml:space="preserve">ΑΓΩΝΙΣΜΑ : ΒΑΘΜΟΛΟΓΙΑ  ΕΠΤΑΘΛΟΥ </t>
  </si>
  <si>
    <t>Αρ. Αθλ.</t>
  </si>
  <si>
    <t xml:space="preserve">            ΣΧΟΛΕΙΟ</t>
  </si>
  <si>
    <t>100μ ΕΜΠ</t>
  </si>
  <si>
    <t>ΒΑΘΜ</t>
  </si>
  <si>
    <t>ΥΨΟΣ</t>
  </si>
  <si>
    <t>ΣΦΑΙΡΑ</t>
  </si>
  <si>
    <t>200 μ.</t>
  </si>
  <si>
    <t>ΒΑΘΜ.1ης ΗΜΕΡΑΣ</t>
  </si>
  <si>
    <t>ΜΗΚΟΣ</t>
  </si>
  <si>
    <t>ΑΚΟΝΤΙΟ</t>
  </si>
  <si>
    <t>800μ.</t>
  </si>
  <si>
    <t>ΤΕΛΙΚΗ ΒΑΘΜΟΛΟΓΙΑ</t>
  </si>
  <si>
    <t>ΚΑΤΆ-ΤΑΞΗ</t>
  </si>
  <si>
    <t>ΕΤΟΣ          ΓΕΝ</t>
  </si>
  <si>
    <t>Έτος γεν.</t>
  </si>
  <si>
    <t xml:space="preserve">100 μ </t>
  </si>
  <si>
    <t>400 μ.</t>
  </si>
  <si>
    <t>110 μ. ΕΜΠ.</t>
  </si>
  <si>
    <t>ΚΑΤAΤΑΞΗ</t>
  </si>
  <si>
    <t>΄</t>
  </si>
  <si>
    <t>΄΄</t>
  </si>
  <si>
    <t xml:space="preserve">΄΄ </t>
  </si>
  <si>
    <t xml:space="preserve">                                                 Α΄ΦΑΣΗ                              Β΄ ΦΑΣΗ                        Γ΄ΦΑΣΗ</t>
  </si>
  <si>
    <t>Π Ι Ν Α Κ Ι Ο  Δ Ε Κ Α Θ Λ Ο Υ</t>
  </si>
  <si>
    <t>ΑΓΩΝΙΣΜΑ : ΒΑΘΜΟΛΟΓΙΑ  ΔΕΚΑΘΛΟΥ</t>
  </si>
  <si>
    <t>ΕΠΙ ΚΟΝΤΩ</t>
  </si>
  <si>
    <t>ΔΙΣΚΟΣ</t>
  </si>
  <si>
    <t>ΒΑΘΜ. 9 ΑΓΩΝ,</t>
  </si>
  <si>
    <t xml:space="preserve">                                        Α΄ΦΑΣΗ                              Β΄ ΦΑΣΗ                                 Γ΄ΦΑΣΗ</t>
  </si>
  <si>
    <t>1500μ.</t>
  </si>
  <si>
    <t>ΒΑΘΜ. 6 ΑΓΩΝ.</t>
  </si>
  <si>
    <t>ΧΡΗΣΤΟΣ</t>
  </si>
  <si>
    <t>ΠΑΝΑΓΙΩΤΗΣ</t>
  </si>
  <si>
    <t>ΑΘΑΝΑΣΙΟΣ</t>
  </si>
  <si>
    <t>ΙΩΑΝΝΗΣ</t>
  </si>
  <si>
    <t>ΓΕΩΡΓΙΟΣ</t>
  </si>
  <si>
    <t>ΝΙΚΟΛΑΟΣ</t>
  </si>
  <si>
    <t>ΔΗΜΗΤΡΙΟΣ</t>
  </si>
  <si>
    <t>ΒΑΣΙΛΕΙΟΣ</t>
  </si>
  <si>
    <t>ΕΥΑΓΓΕΛΟΣ</t>
  </si>
  <si>
    <t>ΚΩΝ/ΝΟΣ</t>
  </si>
  <si>
    <t>ΔΙΟΝΥΣΙΟΣ</t>
  </si>
  <si>
    <t>ΑΓΓΕΛΟΣ</t>
  </si>
  <si>
    <t>ΣΤΑΥΡΟΣ</t>
  </si>
  <si>
    <t xml:space="preserve">ΟΡΓΑΝΩΤΗΣ : Ο.Ε.Σ.Α.Δ </t>
  </si>
  <si>
    <t>ΟΡΓΑΝΩΤΗΣ : Ο.Ε.Σ.Α. Δ.  ΑΧΑΪΑΣ</t>
  </si>
  <si>
    <t>ΠΑΜΠΕΛΟΠΟΝΝΗΣΙΑΚΟ ΣΤΑΔΙΟ ΠΑΤΡΩΝ</t>
  </si>
  <si>
    <t>ΠΟΛΗ ΤΕΛΕΣΗΣ : ΠΑΤΡΑ</t>
  </si>
  <si>
    <t>ΧΡΟΜΕΤΡΗΣΗ : ΗΛΕΚΤΡΟΝΙΚΗ</t>
  </si>
  <si>
    <t>ΑΝΕΜΟΜΕΤΡΟ : ΝΑΙ</t>
  </si>
  <si>
    <t>ΟΡΓΑΝΩΤΗΣ : Ο.Ε.Σ.Α. Δ. ΑΧΑΪΑΣ</t>
  </si>
  <si>
    <t xml:space="preserve">ΑΧΑΊΑΣ </t>
  </si>
  <si>
    <t>Π Ι Ν Α Κ Ι Ο   Α Λ Μ Α Τ Ο Σ    Τ Ρ Ι Π Λ Ο Υ Ν</t>
  </si>
  <si>
    <t>Π Ι Ν Α Κ Ι Ο   Α Λ Μ Α Τ Ο Σ     Τ Ρ Ι Π Λ Ο Υ Ν</t>
  </si>
  <si>
    <t>ΑΝΕΜΟΜΕΤΡΟ : ΝΑI</t>
  </si>
  <si>
    <t>ΑΝΕΜΟΜΕΤΡΟ : ΌΧΙ</t>
  </si>
  <si>
    <t>ΚΡΕΜΥΔΑΣ</t>
  </si>
  <si>
    <t>2ο ΓΕΛ ΝΑΥΠΛΙΟΥ</t>
  </si>
  <si>
    <t>ΑΡΓΟΛΙΔΑΣ</t>
  </si>
  <si>
    <t>ΑΡΓΥΡΟΠΟΥΛΟΣ</t>
  </si>
  <si>
    <t>ΘΕΟΔΩΡΟΣ</t>
  </si>
  <si>
    <t>1ο ΓΕΛ ΤΡΙΠΟΛΗΣ</t>
  </si>
  <si>
    <t>ΑΡΚΑΔΙΑΣ</t>
  </si>
  <si>
    <t>3ο ΓΕΛ ΤΡΙΠΟΛΗΣ</t>
  </si>
  <si>
    <t>ΗΛΕΙΑΣ</t>
  </si>
  <si>
    <t>ΑΡΙΣΤΕΙΔΗΣ</t>
  </si>
  <si>
    <t>ΚΟΡΙΝΘΙΑΣ</t>
  </si>
  <si>
    <t>ΓΕΛ ΛΟΥΤΡΑΚΙΟΥ</t>
  </si>
  <si>
    <t>ΜΕΣΣΗΝΙΑΣ</t>
  </si>
  <si>
    <t>ΑΛΕΞΑΝΔΡΟΣ</t>
  </si>
  <si>
    <t>ΑΝΑΣΤΑΣΙΟΣ</t>
  </si>
  <si>
    <t>ΚΥΡΙΑΚΟΣ</t>
  </si>
  <si>
    <t>ΡΗΓΑΤΟΣ</t>
  </si>
  <si>
    <t>ΜΑΡΙΟΣ</t>
  </si>
  <si>
    <t>4 ΓΕΛ ΠΑΤΡΩΝ</t>
  </si>
  <si>
    <t>ΑΧΑΪΑΣ</t>
  </si>
  <si>
    <t>ΦΩΤΙΟΣ</t>
  </si>
  <si>
    <t>2 ΓΕΛ</t>
  </si>
  <si>
    <t>ΜΠΑΚΑΤΣΕΛΟΥ</t>
  </si>
  <si>
    <t>ΑΛΙΚΗ</t>
  </si>
  <si>
    <t>ΚΩΝΣΤΑΝΤΙΝΟΣ</t>
  </si>
  <si>
    <t>ΕΣΠΕΡΙΝΟ ΓΥΜΝΑΣΙΟ-Λ.Τ. ΠΥΡΓΟΥ</t>
  </si>
  <si>
    <t>ΜΑΡΙΑ</t>
  </si>
  <si>
    <t xml:space="preserve">ΚΕΡΑΣΙΩΤΗ </t>
  </si>
  <si>
    <t>10ο ΓΕΛ ΠΑΤΡΑΣ</t>
  </si>
  <si>
    <t>ΧΡΙΣΤΙΝΑ</t>
  </si>
  <si>
    <t>ΑΝΤΩΝΙΟΣ</t>
  </si>
  <si>
    <t>ΓΕΛ ΖΑΧΑΡΩΣ</t>
  </si>
  <si>
    <t>ΛΑΚΩΝΙΑΣ</t>
  </si>
  <si>
    <t>1ο ΓΕΛ ΜΕΣΣΗΝΗΣ</t>
  </si>
  <si>
    <t>ΜΠΟΥΜΗΣ</t>
  </si>
  <si>
    <t>ΠΕΙΡ.ΛΥΚΕΙΟ ΑΕΙ</t>
  </si>
  <si>
    <t>1ο ΓΕΛ ΑΙΓΙΟΥ</t>
  </si>
  <si>
    <t>ΠΕΤΡΟΣ</t>
  </si>
  <si>
    <t>7ο ΓΕΛ ΠΑΤΡΑΣ</t>
  </si>
  <si>
    <t>ΓΕΛ ΛΕΧΑΙΝΩΝ</t>
  </si>
  <si>
    <t>ΑΙΤΩΛΟΑΚΑΡΝΑΝΙΑΣ</t>
  </si>
  <si>
    <t>ΣΟΥΚΟΥΛΗΣ</t>
  </si>
  <si>
    <t>ΣΩΤΗΡΙΟΣ</t>
  </si>
  <si>
    <t>2ο ΓΕΛ ΚΟΡΙΝΘΟΥ</t>
  </si>
  <si>
    <t>ΜΠΕΚΑ</t>
  </si>
  <si>
    <t>ΕΛΕΝΗ</t>
  </si>
  <si>
    <t>1ο ΓΕΛ ΚΟΡΙΝΘΟΥ</t>
  </si>
  <si>
    <t>ΧΥΣΗ</t>
  </si>
  <si>
    <t>ΝΤΡΙΤΑ</t>
  </si>
  <si>
    <t>ΓΚΥΛΙΑΝΙ</t>
  </si>
  <si>
    <t>ΣΟΦΙΑ</t>
  </si>
  <si>
    <t>ΓΕΩΡΓΑΚΟΠΟΥΛΟΣ</t>
  </si>
  <si>
    <t>ΓΚΡΑΙΚΙΩΤΗΣ</t>
  </si>
  <si>
    <t>ΚΑΡΛΗΣ</t>
  </si>
  <si>
    <t>1  ΓΕΛ</t>
  </si>
  <si>
    <t>ΑΫΦΑΝΤΟΠΟΥΛΟΣ</t>
  </si>
  <si>
    <t>ΗΛΙΑΣ</t>
  </si>
  <si>
    <t>1ο ΓΕΛ  ΑΓΡΙΝΙΟΥ</t>
  </si>
  <si>
    <t>ΑΡΩΝΙΑΔΑΣ</t>
  </si>
  <si>
    <t>ΛΕΩΝΙΔΑΣ</t>
  </si>
  <si>
    <t>4ο ΓΕΛ  ΑΓΡΙΝΙΟΥ</t>
  </si>
  <si>
    <t>ΑΧΙΛΛΕΑΣ</t>
  </si>
  <si>
    <t>ΚΑΡΑΜΠΟΥΛΑΣ</t>
  </si>
  <si>
    <t>ΑΝΔΡΕΑΣ</t>
  </si>
  <si>
    <t>2 ΓΕΛ ΑΙΓΙΟΥ</t>
  </si>
  <si>
    <t>ΚΑΤΣΟΥΛΗΣ</t>
  </si>
  <si>
    <t>ΣΤΥΛΙΑΝΟΣ</t>
  </si>
  <si>
    <t>ΔΗΜΟΠΟΥΛΟΥ</t>
  </si>
  <si>
    <t>ΠΑΝΑΓΙΩΤΑ</t>
  </si>
  <si>
    <t>ΔΗΜΗΤΡΟΠΟΥΛΟΥ</t>
  </si>
  <si>
    <t>ΔΗΜΗΤΡΑ</t>
  </si>
  <si>
    <t>ΑΘΗΝΑ</t>
  </si>
  <si>
    <t>ΠΑΥΛΟΣ</t>
  </si>
  <si>
    <t>ΤΣΑΚΟΓΙΑΝΝΗΣ</t>
  </si>
  <si>
    <t>ΓΕΛ ΜΕΓΑΛΟΠΟΛΗΣ</t>
  </si>
  <si>
    <t>ΓΕΛ ΜΟΛΑΩΝ</t>
  </si>
  <si>
    <t>ΔΗΜΗΤΡΙΟΥ</t>
  </si>
  <si>
    <t>ΚΥΡΙΑΚΗ</t>
  </si>
  <si>
    <t>ΤΖΙΜΙ</t>
  </si>
  <si>
    <t>ΕΠΑΛ ΜΕΓΑΛΟΠΟΛΗΣ</t>
  </si>
  <si>
    <t>ΘΕΟΦΙΛΟΠΟΥΛΟΣ</t>
  </si>
  <si>
    <t>3ο ΓΕΛ ΣΠΑΡΤΗΣ</t>
  </si>
  <si>
    <t>ΜΠΕΚΑΣ</t>
  </si>
  <si>
    <t>ΓΕΩΡΓΙΟΥ</t>
  </si>
  <si>
    <t>ΑΡΙΣΤΟΤΕΛΗΣ</t>
  </si>
  <si>
    <t>1ο ΓΕΛ ΠΥΡΓΟΥ</t>
  </si>
  <si>
    <t>3ο ΓΕΛ ΠΥΡΓΟΥ</t>
  </si>
  <si>
    <t>ΙΑΤΡΟΠΟΥΛΟΥ</t>
  </si>
  <si>
    <t>ΑΝΝΑ</t>
  </si>
  <si>
    <t>ΚΟΚΟΛΟΓΙΑΝΝΗ</t>
  </si>
  <si>
    <t>ΟΛΓΑ</t>
  </si>
  <si>
    <t>ΚΡΟΥΣΟΥ</t>
  </si>
  <si>
    <t>2ο ΓΕΛ ΑΡΓΟΣΤΟΛΙΟΥ</t>
  </si>
  <si>
    <t>ΚΕΦΑΛΛΗΝΙΑΣ</t>
  </si>
  <si>
    <t>ΜΕΡΛΟΣ</t>
  </si>
  <si>
    <t>ΟΜΗΡΟΣ</t>
  </si>
  <si>
    <t>ΑΡΙΣΤΟΤΕΛΕΙΟ</t>
  </si>
  <si>
    <t>ΓΡΗΓΟΡΙΟΥ</t>
  </si>
  <si>
    <t>2ο ΓΕΛ ΤΡΙΠΟΛΗΣ</t>
  </si>
  <si>
    <t>ΤΣΟΥΜΠΛΕΚΑ</t>
  </si>
  <si>
    <t>ΕΛΕΝΗ - ΜΑΡΙΑ</t>
  </si>
  <si>
    <t>6ο ΓΕΛ ΑΓΡΙΝΙΟΥ</t>
  </si>
  <si>
    <t>ΤΑΓΑΡΗ</t>
  </si>
  <si>
    <t>ΑΝΑΣΤΑΣΙΑ</t>
  </si>
  <si>
    <t>ΦΩΤΕΙΝΗ</t>
  </si>
  <si>
    <t>ΙΩΑΝΝΟΥ</t>
  </si>
  <si>
    <t>ΚΡΙΝΙΩ</t>
  </si>
  <si>
    <t>ΣΑΡΡΗΣ</t>
  </si>
  <si>
    <t>2ο ΓΕΛ ΑΡΓΟΥΣ</t>
  </si>
  <si>
    <t>ΚΑΡΑΜΟΥΣΑΛΗΣ</t>
  </si>
  <si>
    <t>ΔΟΥΚΑΣ</t>
  </si>
  <si>
    <t>ΕΜΜΑΝΟΥΗΛ</t>
  </si>
  <si>
    <t>ΜΑΤΟΥΚΑ</t>
  </si>
  <si>
    <t>ΕΜΑΝΟΥΕΛ</t>
  </si>
  <si>
    <t>ΕΓΚΛΑΝΤΙΝ</t>
  </si>
  <si>
    <t xml:space="preserve">ΛΥΡΙΩΤΑΚΗ </t>
  </si>
  <si>
    <t>ΕΡΑΤΩ</t>
  </si>
  <si>
    <t>ΒΑΝ ΝΤΕ ΣΑΝΤΕ</t>
  </si>
  <si>
    <t>ΑΙΚΑΤΕΡΙΝΗ</t>
  </si>
  <si>
    <t>ΡΙΤΣΑΡΝΤ</t>
  </si>
  <si>
    <t>ΓΕΩΡΓΙΑ</t>
  </si>
  <si>
    <t>ΘΕΜΙΣΤΟΚΛΗΣ</t>
  </si>
  <si>
    <t>ΚΩΤΣΙΑΚΟΣ</t>
  </si>
  <si>
    <t>ΠΑΝΑΡΙΤΗΣ</t>
  </si>
  <si>
    <t>1ο ΕΠΑΛ ΜΟΛΑΩΝ</t>
  </si>
  <si>
    <t>ΛΥΡΩΝΗΣ</t>
  </si>
  <si>
    <t>ΠΑΝΑΓΙΩΤΑΚΟΠΟΥΛΟΣ</t>
  </si>
  <si>
    <t>ΣΠΥΡΙΔΩΝ</t>
  </si>
  <si>
    <t>ΚΥΡΙΑΖΗ</t>
  </si>
  <si>
    <t>1ο ΓΕΛ ΑΜΑΛΙΑΔΑΣ</t>
  </si>
  <si>
    <t>ΣΚΕΝΤΖΟΥ</t>
  </si>
  <si>
    <t>ΔΙΟΝΥΣΙΑ</t>
  </si>
  <si>
    <t>ΑΛΕΞΙΟΣ</t>
  </si>
  <si>
    <t>ΚΟΥΤΟΥΛΑΣ</t>
  </si>
  <si>
    <t>ΑΠΟΣΤΟΛΟΣ</t>
  </si>
  <si>
    <t>ΓΕΛ ΣΚΑΛΑΣ</t>
  </si>
  <si>
    <t>ΑΝΑΣΤΑΣΟΠΟΥΛΟΣ</t>
  </si>
  <si>
    <t>ΕΥΣΤΑΘΙΟΣ</t>
  </si>
  <si>
    <t>ΤΣΟΥΚΑΛΑ</t>
  </si>
  <si>
    <t>ΕΥΑΝΘΙΑ</t>
  </si>
  <si>
    <t>ΡΟΔΗ</t>
  </si>
  <si>
    <t>ΑΓΓΕΛΙΚΗ</t>
  </si>
  <si>
    <t>1ο ΓΕΛ ΠΑΤΡΩΝ</t>
  </si>
  <si>
    <t>ΣΕΦΕΡΙΑΔΗ</t>
  </si>
  <si>
    <t>ΔΗΜΟΥ</t>
  </si>
  <si>
    <t>ΔΗΜΗΤΡΙΟΣ-ΑΓΓΕΛΟΣ</t>
  </si>
  <si>
    <t>ΦΕΡΜΕΛΗΣ</t>
  </si>
  <si>
    <t>ΒΑΣΙΛΕΙΟΣ-ΝΙΚΟΛ</t>
  </si>
  <si>
    <t>ΦΙΛΙΠΠΟΣ</t>
  </si>
  <si>
    <t>ΡΟΥΣΑΚΗ</t>
  </si>
  <si>
    <t>ΣΤΑΥΡΟΥΛΑ</t>
  </si>
  <si>
    <t>4ο ΓΕΛ ΤΡΙΠΟΛΗΣ</t>
  </si>
  <si>
    <t>ΑΝΘΗ</t>
  </si>
  <si>
    <t>4ο ΓΕΛ ΑΓΡΙΝΙΟΥ</t>
  </si>
  <si>
    <t>ΗΜΕΡ/ΝΙΑ ΤΕΛΕΣΗΣ : 3/5/2017</t>
  </si>
  <si>
    <t>ΑΓΩΝΙΣΜΑ :   100Μ  ΚΟΡΙΤΣΙΩΝ ΠΡΟΚΡΙΜΑΤΙΚΟΣ</t>
  </si>
  <si>
    <t xml:space="preserve">ΠΑΜΠΕΛΟΠΟΝΝΗΣΙΑΚΟ ΣΤΑΔΙΟ ΠΑΤΡΩΝ </t>
  </si>
  <si>
    <t>1η ΣΕΙΡΑ</t>
  </si>
  <si>
    <t>2η ΣΕΙΡΑ</t>
  </si>
  <si>
    <t xml:space="preserve">ΛΑΦΤΣΗ </t>
  </si>
  <si>
    <t>3ο ΓΕΛ ΚΑΒΑΛΑΣ</t>
  </si>
  <si>
    <t>ΚΑΒΑΛΑΣ</t>
  </si>
  <si>
    <t>ΚΑΡΥΑΜΠΑ</t>
  </si>
  <si>
    <t>ΕΜΜΑΝΟΥΕΛΑ-ΣΕΒΑΣΤΗ</t>
  </si>
  <si>
    <t>ΚΟΛΛΕΓΙΟ ΑΘΗΝΩΝ ΨΥΧΙΚΟΥ</t>
  </si>
  <si>
    <t>Β ΑΘΗΝΑΣ</t>
  </si>
  <si>
    <t xml:space="preserve">ΚΑΜΠΕΡΗ </t>
  </si>
  <si>
    <t>ΝΕΣΤΟΡΑΣ</t>
  </si>
  <si>
    <t>5ο ΓΕ.Λ. ΙΩΑΝΝΙΝΩΝ</t>
  </si>
  <si>
    <t>ΙΩΑΝΝΙΝΩΝ</t>
  </si>
  <si>
    <t>ΠΑΡΑΣΚΕΥΗ</t>
  </si>
  <si>
    <t>1ο ΓΕΛ ΥΜΗΤΤΟΥ</t>
  </si>
  <si>
    <t>Α΄ΑΘΗΝΑΣ</t>
  </si>
  <si>
    <t>ΠΑΠΠΗ</t>
  </si>
  <si>
    <t xml:space="preserve">ΒΕΡΟΝΙΚΗ </t>
  </si>
  <si>
    <t xml:space="preserve"> ΓΕΛ  ΔΟΞΑΤΟΥ</t>
  </si>
  <si>
    <t xml:space="preserve"> ΔΡΑΜΑΣ</t>
  </si>
  <si>
    <t>2ο ΓΕΛ Ν.ΙΩΝΙΑΣ</t>
  </si>
  <si>
    <t>ΜΑΓΝΗΣΙΑΣ</t>
  </si>
  <si>
    <t>ΦΩΤΗ</t>
  </si>
  <si>
    <t>3ο ΓΕΛ ΧΙΟΥ</t>
  </si>
  <si>
    <t xml:space="preserve"> ΧΙΟΥ</t>
  </si>
  <si>
    <t>ΑΝΤΩΝΙΟΥ</t>
  </si>
  <si>
    <t>ΣΑΒΒΑΣ</t>
  </si>
  <si>
    <t>ΛΥΚ. ΠΑΡΑΛΙΜΝΙΟΥ</t>
  </si>
  <si>
    <t>ΚΥΠΡΟΣ</t>
  </si>
  <si>
    <t>ΜΠΑΡΤΖΟΥ</t>
  </si>
  <si>
    <t>ΑΝΝΑ-ΕΥΔΟΞΙΑ</t>
  </si>
  <si>
    <t>ΜΕΘΟΔΙΟΣ</t>
  </si>
  <si>
    <t>32ο ΓΕΛ ΘΕΣ/ΝΙΚΗΣ</t>
  </si>
  <si>
    <t>ΑΝ. ΘΕΣ/ΝΙΚΗΣ</t>
  </si>
  <si>
    <t xml:space="preserve">ΜΙΧΑΗΛΙΔΟΥ </t>
  </si>
  <si>
    <t>ΑΝΑΤΟΛΗ</t>
  </si>
  <si>
    <t>2ο ΓΕΛ ΚΑΒΑΛΑΣ</t>
  </si>
  <si>
    <t xml:space="preserve"> ΚΑΒΑΛΑΣ</t>
  </si>
  <si>
    <t>ΑΓΩΝΙΣΜΑ :   100Μ ΑΓΟΡΙΩΝ ΠΡΟΚΡΙΜΑΤΙΚΟΣ</t>
  </si>
  <si>
    <t xml:space="preserve"> Α' ΦΑΣΗ                                         Β΄ ΦΑΣΗ                                   Γ΄ ΦΑΣΗ (ΤΕΛΙΚΗ)    Χ</t>
  </si>
  <si>
    <t>ΓΚΑΡΑΓΚΑΝΗΣ</t>
  </si>
  <si>
    <t>2ο ΓΕΛ ΑΛΙΜΟΥ</t>
  </si>
  <si>
    <t>Δ΄ ΑΘΗΝΑΣ</t>
  </si>
  <si>
    <t xml:space="preserve">ΧΡΥΣΑΦΗΣ </t>
  </si>
  <si>
    <t>ΓΕ.Λ. ΠΕΥΚΩΝ</t>
  </si>
  <si>
    <t>ΔΥΤ. ΘΕΣ/ΝΙΚΗΣ</t>
  </si>
  <si>
    <t>ΑΝΔΡΕΑΝΙΔΗΣ</t>
  </si>
  <si>
    <t>ΕΚΠ. ΓΕΙΤΟΝΑ</t>
  </si>
  <si>
    <t>ΑΝΑΤΟΛΙΚΗ ΑΤΤΙΚΗ</t>
  </si>
  <si>
    <t>ΑΪΒΑΛΙΩΤΗΣ</t>
  </si>
  <si>
    <t>1ο ΓΕΛ Π. ΦΑΛΗΡΟΥ</t>
  </si>
  <si>
    <t>ΠΑΠΑΜΑΡΓΑΡΙΤΗΣ</t>
  </si>
  <si>
    <t>ΓΕΛ ΓΙΑΝΟΥΛΗΣ</t>
  </si>
  <si>
    <t>ΛΑΡΙΣΑΣ</t>
  </si>
  <si>
    <t>ΠΑΠΑΔΟΠΟΥΛΟΣ</t>
  </si>
  <si>
    <t>ΙΩΣΗΦ</t>
  </si>
  <si>
    <t>1ο ΓΕ.Λ. ΡΟΔΟΥ</t>
  </si>
  <si>
    <t>ΔΩΔΕΚΑΝΗΣΟΥ</t>
  </si>
  <si>
    <t>ΜΙΧΑΛΗΣ</t>
  </si>
  <si>
    <t>ΛΥΚΕΙΟ ΛΑΤΣΙΩΝ</t>
  </si>
  <si>
    <t>ΚΟΛΛΕΓΙΟ ΑΘΗΝΩΝ-ΨΥΧΙΚΟΥ</t>
  </si>
  <si>
    <t>ΚΟΜΙΑΝΟΣ-ΓΡΑΒΒΑΝΗΣ</t>
  </si>
  <si>
    <t>4ο ΓΕΛ ΑΓ. ΠΑΡΑΣΚΕΥΗΣ</t>
  </si>
  <si>
    <t>ΒΡΟΝΤΙΝΟΣ</t>
  </si>
  <si>
    <t>ΙΔ. ΠΛΑΤΩΝΑ</t>
  </si>
  <si>
    <t>ΠΙΕΡΙΑΣ</t>
  </si>
  <si>
    <t>ΑΓΩΝΙΣΜΑ :   200Μ ΚΟΡΙΤΣΙΩΝ ΠΡΟΚΡΙΜΑΤΙΚΟΣ</t>
  </si>
  <si>
    <t xml:space="preserve"> Α' ΦΑΣΗ                                         Β΄ ΦΑΣΗ                                  Γ΄ ΦΑΣΗ (ΤΕΛΙΚΗ)  Χ</t>
  </si>
  <si>
    <t>ΩΡΑ :</t>
  </si>
  <si>
    <t>ΦΡΑΓΚΟΥ</t>
  </si>
  <si>
    <t>2ο ΓΕΛ ΑΓ. ΔΗΜΗΤΡΙΟΥ</t>
  </si>
  <si>
    <t>ΚΟΛΟΜΕΙΤΕΒ</t>
  </si>
  <si>
    <t>ΣΑΝΤΑ</t>
  </si>
  <si>
    <t>ΜΑΝΩΛΗΣ</t>
  </si>
  <si>
    <t>ΛΑΝΙΤΕΙΟ ΛΥΚΕΙΟ</t>
  </si>
  <si>
    <t>ΧΑΤΖΗΑΝΔΡΕΟΥ</t>
  </si>
  <si>
    <t>ΑΣΗΜΙΝΑ</t>
  </si>
  <si>
    <t>3ο ΓΕΛ ΑΛΙΜΟΥ</t>
  </si>
  <si>
    <t>ΠΑΠΑΧΡΗΣΤΟΥ</t>
  </si>
  <si>
    <t>ΜΑΡΙΑ-ΜΥΡΤΩ</t>
  </si>
  <si>
    <t>2ο ΓΕΛ ΓΑΛΑΤΣΙΟΥ</t>
  </si>
  <si>
    <t>ΑΡΓΥΡΟΥ</t>
  </si>
  <si>
    <t>ΜΑΡΙΤΑ</t>
  </si>
  <si>
    <t xml:space="preserve">2ο ΕΠΑΛ </t>
  </si>
  <si>
    <t xml:space="preserve"> ΛΕΣΒΟΥ</t>
  </si>
  <si>
    <t>ΒΑΣΙΛΑΚΗ</t>
  </si>
  <si>
    <t xml:space="preserve">ΧΡΙΣΤΙΑΝΑ               </t>
  </si>
  <si>
    <t>2ο ΓΕ.Λ. ΚΕΡΚΥΡΑΣ</t>
  </si>
  <si>
    <t>ΚΕΡΚΥΡΑΣ</t>
  </si>
  <si>
    <t>ΔΑΜΠΛΙΑ</t>
  </si>
  <si>
    <t>ΒΑΓΙΑ</t>
  </si>
  <si>
    <t>2ο ΕΠΑΛ ΚΑΤΕΡ</t>
  </si>
  <si>
    <t>ΤΖΟΝΣΟΝ</t>
  </si>
  <si>
    <t>ΝΟΡΑΓΙΑ</t>
  </si>
  <si>
    <t>ΕΥΓΕΝΙΟΣ</t>
  </si>
  <si>
    <t>ΓΕΛ ΑΚΡΩΤΗΡΙΟΥ</t>
  </si>
  <si>
    <t>ΧΑΝΙΩΝ</t>
  </si>
  <si>
    <t>ΑΝΤΩΝΟΠΟΥΛΟΥ</t>
  </si>
  <si>
    <t>ΣΤΕΦΑΝΙΑ</t>
  </si>
  <si>
    <t>ΝΤΑΣΙΟΥ</t>
  </si>
  <si>
    <t>ΝΕΚΤΑΡΙΑ</t>
  </si>
  <si>
    <t>ΑΣΤΕΡΙΟΣ</t>
  </si>
  <si>
    <t>14 ΓΕΛ ΛΑΡΙΣΑΣ</t>
  </si>
  <si>
    <t>ΜΠΙΛΛΗ</t>
  </si>
  <si>
    <t>ΙΩΑΝΝΑ</t>
  </si>
  <si>
    <t>7ο ΓΕΛ ΒΟΛΟΥ</t>
  </si>
  <si>
    <t>ΜΠΑΚΛΗ</t>
  </si>
  <si>
    <t>ΜΑΡΙΑ-ΝΕΦΕΛΗ</t>
  </si>
  <si>
    <t>ΙΛΑΡΙΩΝ</t>
  </si>
  <si>
    <t>ΣΧΟΛΗ ΜΩΡΑΪΤΗ ΙΒ</t>
  </si>
  <si>
    <t xml:space="preserve"> Α' ΦΑΣΗ                                         Β΄ ΦΑΣΗ                                Γ΄ ΦΑΣΗ (ΤΕΛΙΚΗ)   Χ</t>
  </si>
  <si>
    <t>ΑΓΩΝΙΣΜΑ :   200Μ ΑΓΟΡΙΩΝ ΠΡΟΚΡΙΜΑΤΙΚΟΣ</t>
  </si>
  <si>
    <t>ΡΟΥΣΑΚΗΣ</t>
  </si>
  <si>
    <t>3ο ΓΕ.Λ. ΠΤΟΛ/ΔΑΣ</t>
  </si>
  <si>
    <t>ΚΟΖΑΝΗΣ</t>
  </si>
  <si>
    <t>ΜΙΧΑΛΙΟΣ</t>
  </si>
  <si>
    <t>ΚΩΣΤΑΡΑΣ</t>
  </si>
  <si>
    <t>ΚΩΣΤΑΝΤΙΝΟΣ</t>
  </si>
  <si>
    <t>8ο ΓΕ.Λ. ΙΩΑΝΝΙΝΩΝ</t>
  </si>
  <si>
    <t xml:space="preserve">ΔΟΥΚΑΤΕΛΗΣ  </t>
  </si>
  <si>
    <t xml:space="preserve">ΣΠΥΡΙΔΩΝ         </t>
  </si>
  <si>
    <t>4ο ΓΕ.Λ. ΚΕΡΚΥΡΑΣ</t>
  </si>
  <si>
    <t>ΛΕΒΕΝΤΟΓΙΑΝΝΗΣ</t>
  </si>
  <si>
    <t>ΓΕΛ ΘΡΑΚΟΜΑΚΕΔΟΝΩΝ</t>
  </si>
  <si>
    <t>ΛΙΟΥΜΠΑΣ</t>
  </si>
  <si>
    <t>1ο ΓΕΛ ΚΑΒΑΛΑΣ</t>
  </si>
  <si>
    <t>STEFAN</t>
  </si>
  <si>
    <t>MARIAN-FLORIAN</t>
  </si>
  <si>
    <t>4ο ΓΕΛ ΑΧΑΡΝΩΝ</t>
  </si>
  <si>
    <t xml:space="preserve">ΚΑΛΟΓΕΡΗΣ </t>
  </si>
  <si>
    <t>3ο ΓΕΛ ΧΑΝΙΩΝ</t>
  </si>
  <si>
    <t>ΧΑΝΙΑ</t>
  </si>
  <si>
    <t>ΠΑΝΤΕΛΗ</t>
  </si>
  <si>
    <t>ΣΠΥΡΟΣ</t>
  </si>
  <si>
    <t>ΛΥΚΕΙΟ ΒΕΡΓΙΝΑΣ</t>
  </si>
  <si>
    <t>ΦΡΙΛΙΓΚΟΣ</t>
  </si>
  <si>
    <t>ΤΣΑΝΑΞΗΣ</t>
  </si>
  <si>
    <t>ΜΙΧΑΗΛ</t>
  </si>
  <si>
    <t>1ο ΓΕ.Λ. ΣΤΑΥΡΟΥΠΟΛΗΣ</t>
  </si>
  <si>
    <t xml:space="preserve"> Α' ΦΑΣΗ                                         Β΄ ΦΑΣΗ                                   Γ΄ ΦΑΣΗ (ΤΕΛΙΚΗ)   Χ</t>
  </si>
  <si>
    <t>ΚΑΛΟΓΗΡΟΥ</t>
  </si>
  <si>
    <t>ΕΛΕΑΝΑ</t>
  </si>
  <si>
    <t>ΛΥΚΕΙΟ ΛΑΚΑΤΑΜΙΑΣ</t>
  </si>
  <si>
    <t>ZYLALI</t>
  </si>
  <si>
    <t>LAVDIJE</t>
  </si>
  <si>
    <t>ILIR</t>
  </si>
  <si>
    <t>3ο ΓΕΛ ΚΑΛΛΙΘΕΑΣ</t>
  </si>
  <si>
    <t>ΚΥΝΑΤΙΔΟΥ</t>
  </si>
  <si>
    <t>ΝΙΚΟΛΕΤΑ</t>
  </si>
  <si>
    <t>4ο ΓΕΛ  ΔΡΑΜΑΣ</t>
  </si>
  <si>
    <t>ΔΡΑΜΑΣ</t>
  </si>
  <si>
    <t>ΠΑΤΣΙΔΟΥ</t>
  </si>
  <si>
    <t>ΕΥΤΥΧΙΟΣ</t>
  </si>
  <si>
    <t>ΙΔ.ΓΕΛ ΜΠΑΚΟΓΙΑΝΝΗ</t>
  </si>
  <si>
    <t>ΠΕΤΣΑ</t>
  </si>
  <si>
    <t>ΑΙΚΑΤΕΡΙΝΗ ΒΕΝΕΤΣΙΑΝΑ</t>
  </si>
  <si>
    <t>ΑΣΗΜΑΚΗΣ</t>
  </si>
  <si>
    <t>1ο ΓΕΛ ΛΙΒΑΔΕΙΑΣ</t>
  </si>
  <si>
    <t xml:space="preserve"> ΒΟΙΩΤΙΑΣ</t>
  </si>
  <si>
    <t>ΜΙΧΑΛΙΟΥ</t>
  </si>
  <si>
    <t>ΓΕΛ. ΓΙΑΝΝΟΥΛΗΣ</t>
  </si>
  <si>
    <t>ΟΡΓΑΝΩΤΗΣ : Ο.Ε.Σ.Α.Δ. ΑΧΑΪΑΣ</t>
  </si>
  <si>
    <t xml:space="preserve"> Α' ΦΑΣΗ                                         Β΄ ΦΑΣΗ                                  Γ΄ ΦΑΣΗ (ΤΕΛΙΚΗ)          Χ</t>
  </si>
  <si>
    <t>ΚΟΥΛΛΙΑ</t>
  </si>
  <si>
    <t>ΚΑΛΛΙΟΠΗ</t>
  </si>
  <si>
    <t>Λ.Τ. ΖΗΠΑΡΙΟΥ</t>
  </si>
  <si>
    <t>ΣΤΥΛΟΥ</t>
  </si>
  <si>
    <t>ΝΕΦΕΛΗ</t>
  </si>
  <si>
    <t>5ο ΓΕΛ ΚΑΤΕΡ</t>
  </si>
  <si>
    <t>ΜΑΝΤΕΛΛΟΥ</t>
  </si>
  <si>
    <t>ΑΡΤΕΜΙΣ</t>
  </si>
  <si>
    <t>ΓΕ.Λ. ΑΝΑΤΟΛΗΣ</t>
  </si>
  <si>
    <t>ΦΡΑΓΚΕΔΑΚΗ</t>
  </si>
  <si>
    <t>4ο ΓΕ.Λ ΧΑΝΙΩΝ</t>
  </si>
  <si>
    <t>ΠΑΠΑΔΟΠΟΥΛΟΥ</t>
  </si>
  <si>
    <t>ΛΑΖΑΡΟΣ</t>
  </si>
  <si>
    <t>1ο ΓΕΛ ΓΙΑΝΝΙΤΣΩΝ</t>
  </si>
  <si>
    <t xml:space="preserve">ΠΕΛΛΑΣ </t>
  </si>
  <si>
    <t xml:space="preserve">ΜΕΡΕΣΕΝΤΟΓΛΟΥ </t>
  </si>
  <si>
    <t>6ο ΓΕΛ ΚΑΒΑΛΑΣ</t>
  </si>
  <si>
    <t xml:space="preserve"> Α' ΦΑΣΗ                                         Β΄ ΦΑΣΗ                                 Γ΄ ΦΑΣΗ (ΤΕΛΙΚΗ)    Χ</t>
  </si>
  <si>
    <t>ΛΑΜΠΡΟΠΟΥΛΟΣ</t>
  </si>
  <si>
    <t>1ο ΕΠΑΛ ΚΑΛΑΜΑΡΙΑΣ</t>
  </si>
  <si>
    <t>ΓΙΑΝΝΟΥΛΗΣ</t>
  </si>
  <si>
    <t>ΠΕΡΙΚΛΗΣ</t>
  </si>
  <si>
    <t>1ο ΓΕ.Λ. ΠΡΕΒΕΖΑΣ</t>
  </si>
  <si>
    <t>ΠΡΕΒΕΖΑΣ</t>
  </si>
  <si>
    <t>ΧΟΡΤΗΣ</t>
  </si>
  <si>
    <t>ΙΑΣΩΝ</t>
  </si>
  <si>
    <t>7ο ΓΕΛ ΠΕΙΡΑΙΑ</t>
  </si>
  <si>
    <t>ΠΕΙΡΑΙΑ</t>
  </si>
  <si>
    <t>ΜΑΣΟΥΡΑΣ</t>
  </si>
  <si>
    <t>1ο ΓΕΛ ΛΑΡΙΣΑΣ</t>
  </si>
  <si>
    <t>ΡΟΥΣΣΟΣ</t>
  </si>
  <si>
    <t>1ο ΓΕΛ ΚΑΛΥΜΝΟΥ</t>
  </si>
  <si>
    <t>ΕΡΓΑΣ</t>
  </si>
  <si>
    <t>1ο ΓΕΛ ΡΟΔΟΥ</t>
  </si>
  <si>
    <t>ΚΑΙΚΗΣ</t>
  </si>
  <si>
    <t>3ο ΓΕΛ ΤΡΙΚΑΛΩΝ</t>
  </si>
  <si>
    <t>ΤΡΙΚΑΛΩΝ</t>
  </si>
  <si>
    <t>ΝΤΑΜΠΟΥΖΩΒ</t>
  </si>
  <si>
    <t>ΕΜΙΡΑΣΛΑΝ</t>
  </si>
  <si>
    <t>ΓΚΑΝΤΖΙΣΜΑΗΛ</t>
  </si>
  <si>
    <t>ΛΥΚΕΙΟ ΑΓ ΙΩΑΝΝΗ</t>
  </si>
  <si>
    <t>ΜΠΟΥΡΛΟΣ</t>
  </si>
  <si>
    <t>ΠΟΤΑΜΙΑΝΑΚΗΣ</t>
  </si>
  <si>
    <t xml:space="preserve"> 8ο ΓΕΛ ΗΡΑΚΛ.</t>
  </si>
  <si>
    <t>ΗΡΑΚΛΕΙΟ</t>
  </si>
  <si>
    <t>ΑΔΑΜΙΔΗΣ</t>
  </si>
  <si>
    <t>ΕΛΛΗΝΙΚΟ ΚΟΛΛΕΓΙΟ</t>
  </si>
  <si>
    <t>ΜΠΑΛΤΣΙΩΤΗΣ</t>
  </si>
  <si>
    <t>ΒΟΙΩΤΙΑΣ</t>
  </si>
  <si>
    <t xml:space="preserve"> Α' ΦΑΣΗ                                         Β΄ ΦΑΣΗ                                Γ΄ ΦΑΣΗ (ΤΕΛΙΚΗ)       Χ</t>
  </si>
  <si>
    <t>ΑΓΩΝΙΣΜΑ :   400Μ ΚΟΡΙΤΣΙΩΝ  ΠΡΟΚΡΙΜΑΤΙΚΟΣ</t>
  </si>
  <si>
    <t xml:space="preserve">ΑΓΩΝΙΣΜΑ :   400Μ ΑΓΟΡΙΩΝ ΠΡΟΚΡΙΜΑΤΙΚΟΣ </t>
  </si>
  <si>
    <t>ΑΓΩΝΙΣΜΑ :   100 ΕΜΠ ΚΟΡΙΤΣΙΩΝ ΠΡΟΚΡΙΜΑΤΙΚΟΣ</t>
  </si>
  <si>
    <t>ΔΑΦΝΗ</t>
  </si>
  <si>
    <t>ΓΙΩΡΓΟΣ</t>
  </si>
  <si>
    <t>ΑΜΕΡ. ΑΚΑΔΗΜΙΑ</t>
  </si>
  <si>
    <t>ΜΩΡΑΪΤΗ</t>
  </si>
  <si>
    <t>ΣΜΑΡΑΓΔΑ</t>
  </si>
  <si>
    <t>ΠΑΝΤΕΛΗΣ</t>
  </si>
  <si>
    <t>ΓΕ.Λ. ΙΑΛΥΣΟΥ</t>
  </si>
  <si>
    <t>ΚΑΝΟΝΗ</t>
  </si>
  <si>
    <t>ΦΑΝΗ-ΜΑΡΙΑ</t>
  </si>
  <si>
    <t>ΑΓΓΕΛΟΣ-ΜΑΡ</t>
  </si>
  <si>
    <t>ΚΑΤΣΙΚΑΔΗ</t>
  </si>
  <si>
    <t>6ο ΓΕΛ Ν. ΣΜΥΡΝΗΣ</t>
  </si>
  <si>
    <t>ΣΦΑΚΙΑΝΑΚΗ</t>
  </si>
  <si>
    <t>2ο ΕΠΑ.Λ. ΡΟΔΟΥ</t>
  </si>
  <si>
    <t>ΓΙΟΚΑΡΗ</t>
  </si>
  <si>
    <t>ΒΑΣΙΛΕΙΑ</t>
  </si>
  <si>
    <t>ΡΕΧΑ</t>
  </si>
  <si>
    <t>2ο ΓΕΛ ΚΑΤΕΡΙΝ</t>
  </si>
  <si>
    <t>ΠΑΣΧΑΛΙΝΑ</t>
  </si>
  <si>
    <t>ΣΤΕΛΙΟΣ</t>
  </si>
  <si>
    <t>ΓΕ.Λ. ΜΥΓΔΟΝΙΑΣ</t>
  </si>
  <si>
    <t>ΜΟΝΤΣΕΝΙΓΟΥ</t>
  </si>
  <si>
    <t xml:space="preserve">ΜΑΡΙΝΑ                </t>
  </si>
  <si>
    <t>ΓΡΗΓΟΡΙΟΣ</t>
  </si>
  <si>
    <t>ΦΘΕΝΑΚΗ</t>
  </si>
  <si>
    <t>ΘΕΟΔΟΣΙΑ</t>
  </si>
  <si>
    <t>ΕΜΜΑΝ</t>
  </si>
  <si>
    <t>7ο ΓΕΛ ΗΡΑΚΛΕΙΟΥ</t>
  </si>
  <si>
    <t>ΗΡΑΚΛΕΙΟΥ</t>
  </si>
  <si>
    <t>ΓΙΛΤΙΔΟΥ</t>
  </si>
  <si>
    <t>ΠΡΟΔΡΟΜΟΣ</t>
  </si>
  <si>
    <t>ΓΕΛ.Ν.ΑΓΙΟΝΕΡΙΟΥ</t>
  </si>
  <si>
    <t>ΚΙΛΚΙΣ</t>
  </si>
  <si>
    <t>ΡΩΣΣΗ</t>
  </si>
  <si>
    <t>ΧΑΡΙΛΑΟΣ</t>
  </si>
  <si>
    <t>2ο ΓΕΛ ΧΑΛΚΙΔΑΣ</t>
  </si>
  <si>
    <t>ΕΥΒΟΙΑ</t>
  </si>
  <si>
    <t>ΑΓΩΝΙΣΜΑ :   110 ΕΜΠ ΑΓΟΡΙΩΝ ΠΡΟΚΡΙΜΑΤΙΚΟΣ</t>
  </si>
  <si>
    <t>ΜΠΟΪΤΣΙΟΣ</t>
  </si>
  <si>
    <t>2ο ΓΕΛ  ΔΡΑΜΑΣ</t>
  </si>
  <si>
    <t xml:space="preserve">ΔΡΑΜΑΣ </t>
  </si>
  <si>
    <t xml:space="preserve">ΠΕΤΡΙΔΗΣ </t>
  </si>
  <si>
    <t>1ο ΓΕ.Λ. ΑΛΕΞΑΝΔΡΕΙΑΣ</t>
  </si>
  <si>
    <t>ΗΜΑΘΙΑΣ</t>
  </si>
  <si>
    <t>ΑΝΔΡΕΟΓΛΟΥ</t>
  </si>
  <si>
    <t>ΑΓΓΕΛΟΣ-ΤΖΑΝΗΣ</t>
  </si>
  <si>
    <t>ΕΥΘΥΜΙΟΣ</t>
  </si>
  <si>
    <t>Γ/ΣΙΟ ΝΙΚΗΦΟΡΟΥ ΜΕ Λ.Τ.</t>
  </si>
  <si>
    <t xml:space="preserve">ΣΑΡΑΝΤΙΝΟΣ </t>
  </si>
  <si>
    <t>ΣΑΡΑΝΤΗΣ</t>
  </si>
  <si>
    <t>2ο ΓΕ.Λ. ΝΑΟΥΣΑΣ</t>
  </si>
  <si>
    <t>ΣΟΛΕΪΜΕΖΙΔΗΣ</t>
  </si>
  <si>
    <t>1ο ΕΠΑ.Λ. ΣΤΑΥΡΟΥΠΟΛΗΣ</t>
  </si>
  <si>
    <t>ΤΖΙΑΚΟΥΡΗΣ</t>
  </si>
  <si>
    <t>ΛΑΤΙΝΕΙΟ ΛΥΚΕΙΟ</t>
  </si>
  <si>
    <t>ΚΟΥΚΟΥΡΟΓΙΑΝΝΑΚΗΣ</t>
  </si>
  <si>
    <t>ΠΑΝΤΕΛΕΗΜΩΝ</t>
  </si>
  <si>
    <t>2ο ΓΕΛ ΑΓ.ΝΙΚΟΛ.</t>
  </si>
  <si>
    <t>ΛΑΣΙΘΙΟΥ</t>
  </si>
  <si>
    <t xml:space="preserve">ΚΑΛΟΓΕΡΑΚΟΣ </t>
  </si>
  <si>
    <t>4ο ΓΕΛ ΑΙΓΑΛΕΩ</t>
  </si>
  <si>
    <t>Γ΄ ΑΘΗΝΑΣ</t>
  </si>
  <si>
    <t>ΙΤΣΙΟΣ</t>
  </si>
  <si>
    <t>5ο ΓΕΛ ΤΡΙΚΑΛΩΝ</t>
  </si>
  <si>
    <t>ΚΑΜΑΡΙΝΟΣ</t>
  </si>
  <si>
    <t>1ο ΓΕ.Λ. ΠΟΛΙΧΝΗΣ</t>
  </si>
  <si>
    <t xml:space="preserve"> Α' ΦΑΣΗ                                         Β΄ ΦΑΣΗ                                Γ΄ ΦΑΣΗ (ΤΕΛΙΚΗ)    Χ</t>
  </si>
  <si>
    <t>ΑΓΩΝΙΣΜΑ :   400 ΕΜΠ ΚΟΡΙΤΣΙΩΝ ΠΡΟΚΡΙΜΑΤΙΚΟΣ</t>
  </si>
  <si>
    <t>ΘΕΟΔΟΣΙΟΥ</t>
  </si>
  <si>
    <t>ΙΡΙΔΑ</t>
  </si>
  <si>
    <t>ΘΕΟΔΟΣΙΟΣ</t>
  </si>
  <si>
    <t xml:space="preserve">ΦΟΥΣΤΕΡΗ </t>
  </si>
  <si>
    <t>2ο ΓΕΛ ΠΕΤΡΟΥΠΟΛΗΣ</t>
  </si>
  <si>
    <t xml:space="preserve">ΣΕΛΟΥΝΤΟΥ </t>
  </si>
  <si>
    <t>ΓΕΛ ΓΕΡΑΣ</t>
  </si>
  <si>
    <t>ΛΕΣΒΟΥ</t>
  </si>
  <si>
    <t>ΤΖΑΒΕΛΑ</t>
  </si>
  <si>
    <t>ΝΑΠΟΛΕΩΝ</t>
  </si>
  <si>
    <t>ΓΕΛ ΣΧΗΜΑΤΑΡΙΟΥ</t>
  </si>
  <si>
    <t>ΜΠΑΛΟΥΚΑ</t>
  </si>
  <si>
    <t>ΣΠΥΡΙΔΟΥΛΑ</t>
  </si>
  <si>
    <t xml:space="preserve">ΛΙΓΚΟΥ </t>
  </si>
  <si>
    <t>ΕΥΔΟΞΙΑ</t>
  </si>
  <si>
    <t>ΣΤΕΡΓΙΟΣ</t>
  </si>
  <si>
    <t>ΠΑΝΤΟΥ</t>
  </si>
  <si>
    <t>ΑΓΑΠΗ</t>
  </si>
  <si>
    <t>ΜΟΥΣΙΚΟ ΠΤΟΛ/ΔΑΣ</t>
  </si>
  <si>
    <t xml:space="preserve">ΛΟΠΠΙΝΕ </t>
  </si>
  <si>
    <t>ΒΕΑΤΡΙΚΗ</t>
  </si>
  <si>
    <t>ΜΠΕΝΟΥΑ</t>
  </si>
  <si>
    <t>ΠΕΙΡΑΜΑΤΙΚΟ ΗΡ.</t>
  </si>
  <si>
    <t>ΚΟΥΤΗ</t>
  </si>
  <si>
    <t>ΓΕ.Λ. ΦΡΥΓΑΝΙΩΤΗ</t>
  </si>
  <si>
    <t>ΒΑΓΓΕΛΗ</t>
  </si>
  <si>
    <t>ΒΑΣΙΛΙΚΗ</t>
  </si>
  <si>
    <t>ΤΣΙΓΚΟΥ</t>
  </si>
  <si>
    <t>ΑΘΑΝΑΣΙΑ</t>
  </si>
  <si>
    <t>ΓΕ.Λ. ΖΩΣΙΜΑΙΑΣ</t>
  </si>
  <si>
    <t xml:space="preserve"> Α' ΦΑΣΗ                                         Β΄ ΦΑΣΗ                                 Γ΄ ΦΑΣΗ (ΤΕΛΙΚΗ)       Χ</t>
  </si>
  <si>
    <t>ΑΓΩΝΙΣΜΑ :   400 ΕΜΠ ΑΓΟΡΙΩΝ ΠΡΟΚΡΙΜΑΤΙΚΟΣ</t>
  </si>
  <si>
    <t>ΓΑΡΑΝΤΖΟΓΙΑΝΝΗΣ</t>
  </si>
  <si>
    <t>ΓΕΛ ΚΑΝΗΘΟΥ</t>
  </si>
  <si>
    <t>ΔΟΥΜΠΑΣ</t>
  </si>
  <si>
    <t>ΣΤΕΦΑΝΟΣ</t>
  </si>
  <si>
    <t>3ο ΓΕ.Λ. ΠΤΟΛΕΜΑΪΔΑΣ</t>
  </si>
  <si>
    <t>ΜΕΤΑ</t>
  </si>
  <si>
    <t>ΣΚΟΡΔΗΣ</t>
  </si>
  <si>
    <t>ΣΤΑΜΑΤΙΟΣ</t>
  </si>
  <si>
    <t>ΣΧΟΛΗ ΜΩΡΑΪΤΗ</t>
  </si>
  <si>
    <t>ΧΙΩΤΗΣ</t>
  </si>
  <si>
    <t>ΝΙΚΟΣ</t>
  </si>
  <si>
    <t>ΓΕΛ ΔΡΟΣΙΑΣ</t>
  </si>
  <si>
    <t>5ο ΓΕΛ ΛΑΡΙΣΑΣ</t>
  </si>
  <si>
    <t>ΣΙΑΝΤΩΝΑΣ</t>
  </si>
  <si>
    <t>ΦΛΩΡΟΣ</t>
  </si>
  <si>
    <t>ΚΟΥΒΡΑΚΗΣ</t>
  </si>
  <si>
    <t>5ο ΓΕΛ ΣΕΡΡΩΝ</t>
  </si>
  <si>
    <t>ΣΕΡΡΩΝ</t>
  </si>
  <si>
    <t>ΤΖΗΚΑΣ ΣΦΑΚΙΑΝΑΚΗΣ</t>
  </si>
  <si>
    <t>ΧΙΟΥ</t>
  </si>
  <si>
    <t>ΑΠΟΣΤΟΛΙΔΗΣ</t>
  </si>
  <si>
    <t>3ο ΓΕ.Λ. ΚΟΖΑΝΗΣ</t>
  </si>
  <si>
    <t>ΓΚΟΥΡΟΥΡΙΑΝ</t>
  </si>
  <si>
    <t>ΚΑΜΟ</t>
  </si>
  <si>
    <t>1ο ΓΕΛ  ΔΡΑΜΑΣ</t>
  </si>
  <si>
    <t>1ο ΓΕΛ ΚΑΤΕΡ</t>
  </si>
  <si>
    <t>ΘΕΟΔΩΡΑ</t>
  </si>
  <si>
    <t>ΚΡΟΜΛΙΔΟΥ</t>
  </si>
  <si>
    <t>20ο ΓΕΛ ΘΕΣ/ΝΙΚΗΣ</t>
  </si>
  <si>
    <t>ΨΑΡΡΑ</t>
  </si>
  <si>
    <t>4ο ΓΕΛ ΡΟΔΟΥ</t>
  </si>
  <si>
    <t>ΛΟΥΚΙΣΣΑ</t>
  </si>
  <si>
    <t>ΓΡΕΒΕΝΩΝ</t>
  </si>
  <si>
    <t>2ο ΓΕ.Λ. ΓΡΕΒΕΝΩΝ</t>
  </si>
  <si>
    <t>ΦΡΕΙΔΕΡΙΚΗ</t>
  </si>
  <si>
    <t>ΚΟΙΛΑΝΙΤΗ</t>
  </si>
  <si>
    <t>ΙΔ. ΕΚΠ. ΓΙΑΝΝΟΠΟΥΛΟΥ</t>
  </si>
  <si>
    <t>ΚΩΝ/ΝΑ</t>
  </si>
  <si>
    <t>ΧΑΝΤΖΟΥ</t>
  </si>
  <si>
    <t>ΙΛΙΡ</t>
  </si>
  <si>
    <t>ΣΟΤΙΡ</t>
  </si>
  <si>
    <t>1ο ΓΕΛ ΚΩ</t>
  </si>
  <si>
    <t>ΧΑΡΑΛΑΜΠΟΣ</t>
  </si>
  <si>
    <t>ΤΡΟΥΜΟΥΧΗ</t>
  </si>
  <si>
    <t>ΓΕΛ  ΔΟΞΑΤΟΥ</t>
  </si>
  <si>
    <t>ΕΥΑΓΓΕΛΙΑ</t>
  </si>
  <si>
    <t xml:space="preserve">ΙΓΝΑΤΙΟΥ </t>
  </si>
  <si>
    <t>ΤΡΙΑΝΤΑΦΥΛΛΟΣ</t>
  </si>
  <si>
    <t>ΔΕΣΠΟΙΝΑ</t>
  </si>
  <si>
    <t xml:space="preserve">ΠΑΝΤΕΖΟΥ </t>
  </si>
  <si>
    <t>ΚΟΛΛΕΓΙΟ ΨΥΧΙΚΟΥ ΓΕΛ ΙΒ</t>
  </si>
  <si>
    <t>ΠΑΝΟΠΟΥΛΟΥ</t>
  </si>
  <si>
    <t>ΛΥΚΕΙΟ ΚΥΚΚΟΥ Β</t>
  </si>
  <si>
    <t>ΑΝΤΩΝΗΣ</t>
  </si>
  <si>
    <t>ΠΕΤΡΗ</t>
  </si>
  <si>
    <t>ΠΕΛΛΑΣ</t>
  </si>
  <si>
    <t>3ο ΓΕΛ ΓΙΑΝΝΙΤΣΩΝ</t>
  </si>
  <si>
    <t>ΜΥΣΤΑΚΙΔΟΥ</t>
  </si>
  <si>
    <t>ΑΓΩΝΙΣΜΑ :   800 Μ  ΚΟΡΙΤΣΙΩΝ  ΤΕΛΙΚΟΣ</t>
  </si>
  <si>
    <t xml:space="preserve">ΑΝΘΟΥΣΑ </t>
  </si>
  <si>
    <t>ΑΔΑΜΑΝΤΙΑ</t>
  </si>
  <si>
    <t>ΓΕΛ ΚΑΛΛΟΝΗΣ</t>
  </si>
  <si>
    <t>ΑΔΑΜΟΥ</t>
  </si>
  <si>
    <t>ΜΠΑΛΛΑ</t>
  </si>
  <si>
    <t>ΝΤΕΝΙΣΑ</t>
  </si>
  <si>
    <t>ΥΛΛΙ</t>
  </si>
  <si>
    <t>ΓΕΛ ΚΡΕΜΑΣΤΗΣ</t>
  </si>
  <si>
    <t>ΠΟΡΓΙΟΠΟΥΛΟΥ</t>
  </si>
  <si>
    <t>ΜΑΡΙΝΑ</t>
  </si>
  <si>
    <t>ΑΡΙΣΤΟΤΕΛΕΙΟ ΙΔ.ΕΚΠ/ΡΙΟ</t>
  </si>
  <si>
    <t>ΔΟΥΛΗ</t>
  </si>
  <si>
    <t>ΑΝΤΩΝΙΑ</t>
  </si>
  <si>
    <t>3ο ΕΠΑΛ ΠΕΡΙΣΤΕΡΙΟΥ</t>
  </si>
  <si>
    <t>ΚΟΥΚΟΥΒΙΤΑΚΗ</t>
  </si>
  <si>
    <t>ΕΛΛΗ</t>
  </si>
  <si>
    <t>20ο ΓΕΛ ΑΘΗΝΩΝ</t>
  </si>
  <si>
    <t xml:space="preserve">ΠΑΠΑΔΟΠΟΥΛΟΥ </t>
  </si>
  <si>
    <t>ΓΚΑΤΖΗ</t>
  </si>
  <si>
    <t>ΚΩΝΣΤΑΝΤΙΝΑ</t>
  </si>
  <si>
    <t>1ο ΓΕΛ ΚΑΡΔΙΤΣΑΣ</t>
  </si>
  <si>
    <t>ΚΑΡΔΙΤΣΑΣ</t>
  </si>
  <si>
    <t>ΣΙΟΛΟΥ</t>
  </si>
  <si>
    <t>ΑΦΡΟΔΙΤΗ</t>
  </si>
  <si>
    <t>ΑΓΩΝΙΣΜΑ :   1500Μ  ΚΟΡΙΤΣΙΩΝ ΤΕΛΙΚΟΣ</t>
  </si>
  <si>
    <t xml:space="preserve"> Α' ΦΑΣΗ                                         Β΄ ΦΑΣΗ                               Γ΄ ΦΑΣΗ (ΤΕΛΙΚΗ)   Χ</t>
  </si>
  <si>
    <t>ΑΓΩΝΙΣΜΑ :   3000Μ  ΚΟΡΙΤΣΙΩΝ  ΤΕΛΙΚΟΣ</t>
  </si>
  <si>
    <t>ΛΑΒΑΣΑ</t>
  </si>
  <si>
    <t>ΔΑΦΝΗ-ΕΥΤΥΧΙΑ-ΤΕΡΕΖΑ</t>
  </si>
  <si>
    <t>ΓΕΛ ΒΟΥΛΙΑΓΜΕΝΗΣ</t>
  </si>
  <si>
    <t>ΓΙΑΝΝΑΚΗΣ</t>
  </si>
  <si>
    <t>ΛΥΚΕΙΟ ΑΚΡΟΠΟΛΕΩΣ</t>
  </si>
  <si>
    <t>ΚΑΣΚΑΝΙΩΤΗ</t>
  </si>
  <si>
    <t>ΙΦΙΓΕΝΕΙΑ-ΧΡΙΣΤΙΝΑ</t>
  </si>
  <si>
    <t>4ο ΓΕΛ ΑΛΙΜΟΥ</t>
  </si>
  <si>
    <t>ΠΑΝΑΓΙΩΤΟΠΟΥΛΟΥ</t>
  </si>
  <si>
    <t>ΙΣΜΗΝΗ</t>
  </si>
  <si>
    <t>ΓΕΛ Ν.ΠΕΡΑΜΟΥ</t>
  </si>
  <si>
    <t>ΘΕΟΦΙΛΙΔΟΥ</t>
  </si>
  <si>
    <t>ΡΕΑ</t>
  </si>
  <si>
    <t>1ο ΓΕΛ ΧΟΛΑΡΓΟΥ</t>
  </si>
  <si>
    <t>ΤΣΑΓΚΟΥΡΙΔΟΥ</t>
  </si>
  <si>
    <t>ΒΑΡΒΑΡΑ</t>
  </si>
  <si>
    <t>3ο ΓΕΛ  ΔΡΑΜΑΣ</t>
  </si>
  <si>
    <t>ΣΚΑΡΠΕΤΗ</t>
  </si>
  <si>
    <t>ΠΑΠΑΪΩΑΝΝΟΥ</t>
  </si>
  <si>
    <t>6ο ΓΕΛ ΓΛΥΦΑΔΑΣ</t>
  </si>
  <si>
    <t xml:space="preserve">ΜΑΡΓΑΡΗ </t>
  </si>
  <si>
    <t>ΣΤΕΡΓΟΣ</t>
  </si>
  <si>
    <t>ΕΚΠ. ΠΥΘΑΓΟΡΑ</t>
  </si>
  <si>
    <t xml:space="preserve"> ΔΩΔΕΚΑΝΗΣΟΥ</t>
  </si>
  <si>
    <t>ΚΑΤΖΟΥΡΑΚΗ</t>
  </si>
  <si>
    <t>4ο ΓΕΛ ΒΟΛΟΥ</t>
  </si>
  <si>
    <t>ΓΚΡΟΥΝΟΒΑ</t>
  </si>
  <si>
    <t>ΝΤΕΝΙΤΣΑ</t>
  </si>
  <si>
    <t>ΓΙΑΝΚΟΒΑ</t>
  </si>
  <si>
    <t>ΤΣΑΠΑΛΗ</t>
  </si>
  <si>
    <t>ΜΑΡΙΑΝΑ</t>
  </si>
  <si>
    <t>ΓΕΛ ΑΤΑΛΑΝΤΗΣ</t>
  </si>
  <si>
    <t>ΦΘΙΩΤΙΔΟΣ</t>
  </si>
  <si>
    <t xml:space="preserve"> Α' ΦΑΣΗ                                         Β΄ ΦΑΣΗ                                  Γ΄ ΦΑΣΗ (ΤΕΛΙΚΗ)   x</t>
  </si>
  <si>
    <t>ΗΜΕΡ/ΝΙΑ ΤΕΛΕΣΗΣ : 4/5/2017</t>
  </si>
  <si>
    <t>ΑΓΩΝΙΣΜΑ :   2000Μ Φ.Ε  ΚΟΡΙΤΣΙΩΝ ΤΕΛΙΚΟΣ</t>
  </si>
  <si>
    <t>ΜΟΥΡΟΥΖΗ</t>
  </si>
  <si>
    <t>ΕΥΘΥΜΙΟΥ</t>
  </si>
  <si>
    <t>ΓΕΛ ΡΑΛΛΕΙΟΥ</t>
  </si>
  <si>
    <t>ΓΕΛ ΛΕΠΤΟΚΑΡΥΑΣ</t>
  </si>
  <si>
    <t xml:space="preserve">ΚΙΟΡΟΓΛΟΥ </t>
  </si>
  <si>
    <t>ΤΣΙΤΣΑΚΗ</t>
  </si>
  <si>
    <t>ΑΠΟΣΤΟΛΙΑ</t>
  </si>
  <si>
    <t>ΜΠΕΝΟΒΙΑ</t>
  </si>
  <si>
    <t>ΑΣΠΑΣΙΑ</t>
  </si>
  <si>
    <t>1ο ΓΕΛ ΧΙΟΥ</t>
  </si>
  <si>
    <t xml:space="preserve">ΒΕΛΟΥ </t>
  </si>
  <si>
    <t>ΓΕΛ ΠΟΛΙΧΝΙΤΟΥ</t>
  </si>
  <si>
    <t>ΜΑΛΛΙΩΤΑΚΗ</t>
  </si>
  <si>
    <t>2ο ΓΕΛ ΙΕΡΑΠ.</t>
  </si>
  <si>
    <t>ΑΓΩΝΙΣΜΑ :   5000Μ ΒΑΔΗΝ ΚΟΡΙΤΣΙΩΝ  ΤΕΛΙΚΟΣ</t>
  </si>
  <si>
    <t>ΝΙΚΟΛΑΟΥ</t>
  </si>
  <si>
    <t>ΜΑΙΡΑ</t>
  </si>
  <si>
    <t>Δ ΑΘΗΝΑΣ</t>
  </si>
  <si>
    <t>ΦΙΛΤΙΣΑΚΟΥ</t>
  </si>
  <si>
    <t>22ο ΓΕΛ ΑΘΗΝΩΝ</t>
  </si>
  <si>
    <t>Α ΑΘΗΝΑΣ</t>
  </si>
  <si>
    <t>ΠΑΠΑΘΕΟΔΩΡΟΥ</t>
  </si>
  <si>
    <t>9ο ΓΕΛ ΑΘΗΝΩΝ</t>
  </si>
  <si>
    <t>ΒΑΡΥΤΙΜΟΥ</t>
  </si>
  <si>
    <t>ΒΑΡΥΤΙΜΟΣ</t>
  </si>
  <si>
    <t>1ο ΓΕΛ ΓΑΛΑΤΣΙΟΥ</t>
  </si>
  <si>
    <t xml:space="preserve">ΠΑΠΑΔΑΚΗ </t>
  </si>
  <si>
    <t>ΜΑΡΙΝΑ-ΕΙΡΗΝΗ</t>
  </si>
  <si>
    <t>1ο ΓΕΛ ΠΕΥΚΗΣ</t>
  </si>
  <si>
    <t>ΠΛΑΤΣΙΚΟΥΣΗ</t>
  </si>
  <si>
    <t>ΤΟΠΟΥΖΗ</t>
  </si>
  <si>
    <t>ΜΕΛΙΝΑ-ΠΑΣΧΑΛΙΑ</t>
  </si>
  <si>
    <t>4ο ΓΕΛ ΗΡΑΚΛΕΙΟΥ</t>
  </si>
  <si>
    <t>ΤΡΥΦΩΝΑ</t>
  </si>
  <si>
    <t>ΕΚΠ.ΑΥΓΟΥΛΕΑ-ΛΥΝ</t>
  </si>
  <si>
    <t>Γ ΑΘΗΝΑΣ</t>
  </si>
  <si>
    <t>ΦΩΤΙΟΥ</t>
  </si>
  <si>
    <t>9ο ΓΕΛ ΠΕΡΙΣΤΕΡΙΟΥ</t>
  </si>
  <si>
    <t>ΜΟΙΡΑΓΙΑ</t>
  </si>
  <si>
    <t>ΜΠΟΥΧΛΑ</t>
  </si>
  <si>
    <t>1ο ΓΕΛ ΠΕΤΡΟΥΠΟΛΗΣ</t>
  </si>
  <si>
    <t>ΤΣΑΚΙΡΗ</t>
  </si>
  <si>
    <t>ΦΡΑΝΤΖΕΣΚΑ</t>
  </si>
  <si>
    <t>ΛΥΣΣΙΜΑΧΟΣ</t>
  </si>
  <si>
    <t>7ο ΓΕΛ ΠΕΡΙΣΤΕΡΙΟΥ</t>
  </si>
  <si>
    <t>ΜΑΡΤΙΝΗ</t>
  </si>
  <si>
    <t>4ο ΓΕΛ ΠΕΤΡΟΥΠΟΛΗΣ</t>
  </si>
  <si>
    <t>ΠΑΠΑΔΗΜΗΤΡΙΟΥ</t>
  </si>
  <si>
    <t xml:space="preserve">ΓΕΩΡΓΙΑ </t>
  </si>
  <si>
    <t>ΜΟΥΣ.ΣΧ.ΚΑΡΔΙΤΣΑΣ</t>
  </si>
  <si>
    <t>ΤΖΑΦΑΛΙΑ</t>
  </si>
  <si>
    <t>2ο ΓΕΛ ΚΑΡΔΙΤΣΑΣ</t>
  </si>
  <si>
    <t>ΤΣΙΑΝΑΒΑ</t>
  </si>
  <si>
    <t>ΓΕΛ ΣΟΦΑΔΩΝ</t>
  </si>
  <si>
    <t>ΠΟΔΑΡΑ</t>
  </si>
  <si>
    <t>6οΓΕΛ ΛΑΡΙΣΑΣ</t>
  </si>
  <si>
    <t>ΠΑΠΑΘΑΝΑΣΙΟΥ</t>
  </si>
  <si>
    <t>1οΓΕΛ ΛΑΡΙΣΑΣ</t>
  </si>
  <si>
    <t>ΤΣΑΛΕΖΑ</t>
  </si>
  <si>
    <t>2ο ΓΕΛ ΘΗΒΑΣ</t>
  </si>
  <si>
    <t>ΤΖΙΑΝΟΠΟΥΛΟΥ</t>
  </si>
  <si>
    <t>ΦΙΑΣΚΑ</t>
  </si>
  <si>
    <t>ΓΕΛ ΠΑΜΦΙΛΩΝ</t>
  </si>
  <si>
    <t>ΚΕΛΕΜΕΝΗ</t>
  </si>
  <si>
    <t>ΜΠΑΡΙΜΕ</t>
  </si>
  <si>
    <t>2ο ΕΠΑΛ ΜΥΤΙΛΗΝΗΣ</t>
  </si>
  <si>
    <t>ΝΤΟΝΗ</t>
  </si>
  <si>
    <t>ΜΑΞΙΜ</t>
  </si>
  <si>
    <t>3ο ΓΕΛ ΜΥΤΙΛΗΝΗΣ</t>
  </si>
  <si>
    <t>ΤΣΙΚΡΙΤΕΑ</t>
  </si>
  <si>
    <t>ΠΥΘΑΓΟΡΕΙΟ ΓΕΛ ΣΑΜΟΥ</t>
  </si>
  <si>
    <t>ΣΑΜΟΥ</t>
  </si>
  <si>
    <t>ΦΩΤΙΑΔΟΥ</t>
  </si>
  <si>
    <t>2ο ΓΕΛ ΚΙΛΚΙΣ</t>
  </si>
  <si>
    <t>ΒΑΣΙΛΕΙΑΔΟΥ</t>
  </si>
  <si>
    <t>ΔΩΡΟΘΕΑ</t>
  </si>
  <si>
    <t>ΓΕΛ ΜΑΚΡΟΧΩΡΙΟΥ</t>
  </si>
  <si>
    <t>ΣΑΛΜΑ</t>
  </si>
  <si>
    <t>ΕΥΣΤΑΘΙΑ</t>
  </si>
  <si>
    <t>4ο ΓΕΛ ΓΑΛΑΤΣΙΟΥ</t>
  </si>
  <si>
    <t>Α΄ ΑΘΗΝΑΣ</t>
  </si>
  <si>
    <t>ΠΙΣΣΑ</t>
  </si>
  <si>
    <t>ΔΗΜΟΣΘΕΝΗΣ</t>
  </si>
  <si>
    <t>ΛΕΟΝΤΙΔΟΥ</t>
  </si>
  <si>
    <t>ΞΕΝΗ</t>
  </si>
  <si>
    <t>4ο ΓΕΛ ΚΑΡΔΙΤΣΑΣ</t>
  </si>
  <si>
    <t>ΚΑΡΚΑΜΑΝΗ</t>
  </si>
  <si>
    <t>2ο ΓΕΛ ΓΙΑΝΝΙΤΣΩΝ</t>
  </si>
  <si>
    <t>ΚΟΛΙΑ</t>
  </si>
  <si>
    <t>ΣΤΑΥΡΙΑΝΑ</t>
  </si>
  <si>
    <t>ΚΩΣΤΗ</t>
  </si>
  <si>
    <t>2ο ΓΕΛ ΜΟΣΧΑΤΟΥ</t>
  </si>
  <si>
    <t xml:space="preserve">ΤΡΙΑΝΤΑΦΥΛΛΟΠΟΥΛΟΥ </t>
  </si>
  <si>
    <t>ΑΟΥΝΤΙ</t>
  </si>
  <si>
    <t>ΣΑΡΑ</t>
  </si>
  <si>
    <t>ΝΑΜΠΙΛ</t>
  </si>
  <si>
    <t>2ο ΓΕΛ ΑΓ. ΑΝΑΡΓΥΡΩΝ</t>
  </si>
  <si>
    <t>ΜΠΑΜΠΑΛΗ</t>
  </si>
  <si>
    <t>ΑΝΑΣΤΑΣΙΑ-ΑΘΑΝ.</t>
  </si>
  <si>
    <t xml:space="preserve">ΧΑΪΤΙΔΟΥ </t>
  </si>
  <si>
    <t>ΒΕΡΟΣ</t>
  </si>
  <si>
    <t>ΚΑΡΥΔΗ</t>
  </si>
  <si>
    <t xml:space="preserve"> ΣΠΥΡΙΔΟΥΛΑ       </t>
  </si>
  <si>
    <t>1ο ΓΕ.Λ. ΚΕΡΚΥΡΑΣ</t>
  </si>
  <si>
    <t>ΜΑΡΚΟΥ</t>
  </si>
  <si>
    <t>ΧΡΙΣΤΙΑΝΑ</t>
  </si>
  <si>
    <t>4ο ΓΕΛ ΚΕΡΑΤΣΙΝΙΟΥ</t>
  </si>
  <si>
    <t>ΑΓΩΝΙΣΜΑ :  ΜΗΚΟΣ ΚΟΡΙΤΣΙΩΝ ΤΕΛΙΚΟΣ</t>
  </si>
  <si>
    <t xml:space="preserve"> Α' ΦΑΣΗ                                         Β΄ ΦΑΣΗ                                   Γ΄ ΦΑΣΗ (ΤΕΛΙΚΗ)  Χ</t>
  </si>
  <si>
    <t xml:space="preserve">Π Ι Ν Α Κ Ι Ο   Α Λ Μ Α Τ Ο Σ   Σ Ε    Μ Η Κ Ο Σ    </t>
  </si>
  <si>
    <t>ΑΓΩΝΙΣΜΑ :  ΤΡΙΠΛΟΥΝ  ΚΟΡΙΤΣΙΩΝ   ΤΕΛΙΚΟΣ</t>
  </si>
  <si>
    <t xml:space="preserve">ΣΠΟΥΡΙΤΑ </t>
  </si>
  <si>
    <t>ΕΛΕΥΘΕΡΙΑ</t>
  </si>
  <si>
    <t>ΔΗΜΟΣ</t>
  </si>
  <si>
    <t>1ο ΓΕΛ ΑΛΕΞΑΝΔΡΟΥΠΟΛΗΣ</t>
  </si>
  <si>
    <t xml:space="preserve"> ΕΒΡΟΥ</t>
  </si>
  <si>
    <t>ΑΛΟΓΑΚΟΥ</t>
  </si>
  <si>
    <t>ΓΕΛ ΑΓ.Ι.ΡΕΝΤΗ</t>
  </si>
  <si>
    <t>ΝΙΚΟΥ</t>
  </si>
  <si>
    <t>10ο ΓΕΛ ΛΑΡΙΣΑΣ</t>
  </si>
  <si>
    <t>ΠΕΧΛΙΒΑΝΙΔΟΥ</t>
  </si>
  <si>
    <t>ΠΑΣΧΑΛΙΑ</t>
  </si>
  <si>
    <t>2ο ΓΕ.Λ. ΚΟΖΑΝΗΣ</t>
  </si>
  <si>
    <t>ΑΘΑΝΑΣΟΥ</t>
  </si>
  <si>
    <t>2ο ΓΕΛ ΒΟΛΟΥ</t>
  </si>
  <si>
    <t>ΘΕΟΔΩΡΟΥ</t>
  </si>
  <si>
    <t>ΚΟΚΚΑΛΗ</t>
  </si>
  <si>
    <t>ΚΟΥΤΣΟΥΚΗ</t>
  </si>
  <si>
    <t>1ο ΓΕΛ ΚΑΛΛΙΘΕΑΣ</t>
  </si>
  <si>
    <t>ΧΑΤΖΗΓΙΑΝΝΗ</t>
  </si>
  <si>
    <t>ΕΙΡΗΝΗ</t>
  </si>
  <si>
    <t>ΛΥΚΕΙΟ ΚΟΛΟΣΣΙΟΥ</t>
  </si>
  <si>
    <t>ΧΑΤΖΗΠΑΥΛΗ</t>
  </si>
  <si>
    <t>ΑΘΗΝΑΪΚΗ ΑΓΩΓΗ</t>
  </si>
  <si>
    <t>ΜΠΑΛΑΜΟΥΤΗ</t>
  </si>
  <si>
    <t>ΖΩΗ</t>
  </si>
  <si>
    <t>3ο ΓΕΛ ΗΡΑΚΛ.</t>
  </si>
  <si>
    <t>ΑΓΩΝΙΣΜΑ :  ΥΨΟΣ ΚΟΡΙΤΣΙΩΝ  ΤΕΛΙΚΟΣ</t>
  </si>
  <si>
    <t xml:space="preserve">Π Ι Ν Α Κ Ι Ο   Α Λ Μ Α Τ Ο Σ   Σ Ε    Υ Ψ Ο Σ    </t>
  </si>
  <si>
    <t xml:space="preserve"> Α' ΦΑΣΗ                                         Β΄ ΦΑΣΗ                                  Γ΄ ΦΑΣΗ (ΤΕΛΙΚΗ)   Χ</t>
  </si>
  <si>
    <t xml:space="preserve">ΦΙΤΣΙΟΥ </t>
  </si>
  <si>
    <t>1ο ΓΕΛ ΞΑΝΘΗΣ</t>
  </si>
  <si>
    <t xml:space="preserve"> ΞΑΝΘΗΣ</t>
  </si>
  <si>
    <t>ΓΙΑΝΝΑΚΟΠΟΥΛΟΥ</t>
  </si>
  <si>
    <t>1ο ΓΕΛ ΘΗΒΑΣ</t>
  </si>
  <si>
    <t>ΚΑΜΗΛΑΛΗ</t>
  </si>
  <si>
    <t>ΘΩΜΑΗ</t>
  </si>
  <si>
    <t>ΣΤΑΜΑΤΗΣ</t>
  </si>
  <si>
    <t>ΓΕΛ ΜΑΛΙΩΝ</t>
  </si>
  <si>
    <t>ΓΕΩΡΓΙΑΔΗ</t>
  </si>
  <si>
    <t>ΚΟΛΛΛΕΓΙΟ ΨΥΧΙΚΟΥ ΓΕΛ ΙΒ</t>
  </si>
  <si>
    <t xml:space="preserve">ΙΩΑΚΕΙΜΙΔΟΥ </t>
  </si>
  <si>
    <t>ΓΕΩΡΓΙΑ -ΑΝΝΑ</t>
  </si>
  <si>
    <t>1ο ΓΕ.Λ. ΛΕΥΚΑΔΑΣ</t>
  </si>
  <si>
    <t>ΛΕΥΚΑΔΑΣ</t>
  </si>
  <si>
    <t>ΘΕΟΧΑΡΗ</t>
  </si>
  <si>
    <t>6ο ΓΕΛ ΑΧΑΡΝΩΝ</t>
  </si>
  <si>
    <t>ΧΑΡΑΛΑΜΠΟΥΣ</t>
  </si>
  <si>
    <t>ΠΑΔΙΩΤΗ</t>
  </si>
  <si>
    <t>ΑΛΙΚΗ-ΜΑΡΙΑ</t>
  </si>
  <si>
    <t>4ο ΓΕ.Λ. ΙΩΑΝΝΙΝΩΝ</t>
  </si>
  <si>
    <t>ΔΟΣΗ</t>
  </si>
  <si>
    <t xml:space="preserve"> ΠΑΝΑΓΙΩΤΑ            </t>
  </si>
  <si>
    <t xml:space="preserve">Π Ι Ν Α Κ Ι Ο   Α Λ Μ Α Τ Ο Σ      Ε Π Ι    Κ Ο Ν Τ Ω              </t>
  </si>
  <si>
    <t>ΑΓΩΝΙΣΜΑ :  ΕΠΙ ΚΟΝΤΩ ΚΟΡΙΤΣΙΩΝ ΤΕΛΙΚΟΣ</t>
  </si>
  <si>
    <t>ΜΑΝΑΣΣΗ</t>
  </si>
  <si>
    <t>6ο ΓΕΛ ΚΑΛΑΜΑΡΙΑΣ</t>
  </si>
  <si>
    <t>ΝΑΟΥΜ</t>
  </si>
  <si>
    <t>9ο ΓΕΛ ΑΜΑΡΟΥΣΙΟΥ</t>
  </si>
  <si>
    <t>ΣΤΑΜΠΟΛΑΚΗ</t>
  </si>
  <si>
    <t>ΕΒΕΛΙΝΑ</t>
  </si>
  <si>
    <t>ΚΟΤΣΑΧΕΙΛΗ</t>
  </si>
  <si>
    <t>ΕΥΑ</t>
  </si>
  <si>
    <t>ΤΖΕΜΑΛΑΪ</t>
  </si>
  <si>
    <t>ΠΕΛΟΥΠΟ</t>
  </si>
  <si>
    <t>17ο ΓΕΛ ΘΕΣ/ΝΙΚΗΣ</t>
  </si>
  <si>
    <t>ΠΑΝΤΕΛΟΠΟΥΛΟΥ</t>
  </si>
  <si>
    <t>ΜΙΧΑΛ</t>
  </si>
  <si>
    <t>1ο ΓΕΛ ΗΡΑΚΛΕΙΟΥ</t>
  </si>
  <si>
    <t>ΧΑΡΙΣΤΟΥ- ΠΑΠΑΝΙΚΟΛΑΟΥ</t>
  </si>
  <si>
    <t>1ο ΓΕΛ ΣΕΡΡΩΝ</t>
  </si>
  <si>
    <t>ΖΙΩΓΑ</t>
  </si>
  <si>
    <t>1ο ΓΕΛ ΠΑΛΛΗΝΗΣ</t>
  </si>
  <si>
    <t xml:space="preserve">ΝΤΙΝΗ </t>
  </si>
  <si>
    <t xml:space="preserve">ΒΑΣΙΛΙΚΗ         </t>
  </si>
  <si>
    <t>1ο ΓΕ.Λ. ΚΕΡΚΥΡΑΣ</t>
  </si>
  <si>
    <t>ΚΟΝΤΟΔΗΜΑ</t>
  </si>
  <si>
    <t>ΝΙΚΗ</t>
  </si>
  <si>
    <t>MUDD</t>
  </si>
  <si>
    <t>MADELEINE</t>
  </si>
  <si>
    <t>ΚΕΒΙΝ</t>
  </si>
  <si>
    <t xml:space="preserve">FOLEYS </t>
  </si>
  <si>
    <t>ΑΔΑΜΟΠΟΥΛΟΥ</t>
  </si>
  <si>
    <t>ΑΡΙΑΔΝΗ</t>
  </si>
  <si>
    <t>1ο ΓΕΛ ΙΛΙΟΥ</t>
  </si>
  <si>
    <t xml:space="preserve"> Α' ΦΑΣΗ                                         Β΄ ΦΑΣΗ                                 Γ΄ ΦΑΣΗ (ΤΕΛΙΚΗ)   Χ</t>
  </si>
  <si>
    <t>ΑΓΩΝΙΣΜΑ : ΣΦΑΙΡΑ  ΚΟΡΙΤΣΙΩΝ ΤΕΛΙΚΟΣ</t>
  </si>
  <si>
    <t>ΚΟΙΛΑΚΟΥ</t>
  </si>
  <si>
    <t>7ο ΓΕ.Λ. ΙΩΑΝΝΙΝΩΝ</t>
  </si>
  <si>
    <t>ΕΠΑΛ ΑΚΡΩΤΗΡΙΟΥ</t>
  </si>
  <si>
    <t>ΚΑΠΟΥΤΣΗ</t>
  </si>
  <si>
    <t>ΑΘΑΝΑΣΙΑ-ΜΑΡ</t>
  </si>
  <si>
    <t>ΕΣΠ.ΓΕΛ ΑΛΕΞΑΝΔΡΟΥΠΟΛΗΣ</t>
  </si>
  <si>
    <t>ΕΒΡΟΥ</t>
  </si>
  <si>
    <t>ΜΠΑΡΜΠΑΚΟΥ</t>
  </si>
  <si>
    <t>1ο ΕΠΑΛ Ν. ΙΩΝΙΑΣ</t>
  </si>
  <si>
    <t>ΜΥΛΩΝΑΚΗ</t>
  </si>
  <si>
    <t>ΖΑΧΑΡΕΝΙΑ</t>
  </si>
  <si>
    <t>ΓΕΛ ΣΗΤΕΙΑΣ</t>
  </si>
  <si>
    <t>ΔΕΣΠΟΤΕΡΗ</t>
  </si>
  <si>
    <t>ΓΕΛ ΜΟΥΔΡΟΥ</t>
  </si>
  <si>
    <t>ΣΑΙΤΙΔΟΥ</t>
  </si>
  <si>
    <t xml:space="preserve"> ΣΟΦΙΑ</t>
  </si>
  <si>
    <t>ΓΕ.Λ. ΠΛΑΤΕΟΣ</t>
  </si>
  <si>
    <t>ΦΑΚΑ</t>
  </si>
  <si>
    <t>ΓΕ.Λ.ΔΕΣΚΑΤΗΣ</t>
  </si>
  <si>
    <t>ΚΥΡΙΑΚΙΔΟΥ</t>
  </si>
  <si>
    <t>ΣΤΥΛΙΑΝΗ</t>
  </si>
  <si>
    <t>ΛΥΚΕΙΟ ΙΔΑΛΙΟΥ</t>
  </si>
  <si>
    <t>ΚΑΛΤΣΟΥΝΗ</t>
  </si>
  <si>
    <t>ΑΝΤΡΙΑΝΝΑ</t>
  </si>
  <si>
    <t>1ο ΓΕ.Λ. ΑΜΠΕΛΟΚΗΠΩΝ</t>
  </si>
  <si>
    <t>ΜΑΓΚΟΥΛΙΑ</t>
  </si>
  <si>
    <t>1ο ΓΕ.Λ. ΚΑΛΥΜΝΟΥ</t>
  </si>
  <si>
    <t xml:space="preserve"> Α' ΦΑΣΗ                                         Β΄ ΦΑΣΗ                                Γ΄ ΦΑΣΗ (ΤΕΛΙΚΗ)     Χ</t>
  </si>
  <si>
    <t>ΑΓΩΝΙΣΜΑ : ΔΙΣΚΟΣ   ΚΟΡΙΤΣΙΩΝ ΤΕΛΙΚΟΣ</t>
  </si>
  <si>
    <t>ΗΜΕΡ/ΝΙΑ ΤΕΛΕΣΗΣ  3/5//2017</t>
  </si>
  <si>
    <t xml:space="preserve">ΜΠΑΡΔΗ </t>
  </si>
  <si>
    <t xml:space="preserve">ΕΛΕΝΗ-ΣΠΥΡ.    </t>
  </si>
  <si>
    <t>ΔΕΛΗΖΗΣΗ</t>
  </si>
  <si>
    <t xml:space="preserve">ΜΠΟΥΡΑΝΤΑ </t>
  </si>
  <si>
    <t>3ο ΓΕ.Λ ΧΑΝΙΩΝ</t>
  </si>
  <si>
    <t>ΚΑΝΔΥΛΑΡΗ</t>
  </si>
  <si>
    <t>2ο ΓΕΛ ΕΔΕΣΣΑΣ</t>
  </si>
  <si>
    <t>ΖΟΥΠΙΔΟΥ</t>
  </si>
  <si>
    <t>4ο ΓΕΛ ΑΛΕΞΑΝΔΡΟΥΠΟΛΗΣ</t>
  </si>
  <si>
    <t>ΤΣΙΑΚΙΡΗ</t>
  </si>
  <si>
    <t>ΕΥΘΥΜΙΑ</t>
  </si>
  <si>
    <t>ΜΑΡΙΝΟΣ</t>
  </si>
  <si>
    <t>1ο ΕΠΑΛ ΑΛΕΞΑΝΔΡΟΥΠΟΛΗΣ</t>
  </si>
  <si>
    <t>ΜΥΛΩΝΑ</t>
  </si>
  <si>
    <t>3ο ΓΕ.Λ. ΕΥΟΣΜΟΥ</t>
  </si>
  <si>
    <t>ΜΠΕΤΣΙΜΕΑ</t>
  </si>
  <si>
    <t>ΠΑΥΛΙΝΑ</t>
  </si>
  <si>
    <t>ΜΑΥΡΕΔΑΚΗ</t>
  </si>
  <si>
    <t>ΜΠΕΡΤΣΙΜΑ</t>
  </si>
  <si>
    <t>ΑΛΙΜΑΝΙ</t>
  </si>
  <si>
    <t>ΣΑΧΙΜ</t>
  </si>
  <si>
    <t>1οΓΕΛ ΑΓ.ΝΙΚΟΛΑΟΥ</t>
  </si>
  <si>
    <t>ΧΡΥΣΑΝΘΗ</t>
  </si>
  <si>
    <t>ΓΕ.Λ. ΣΕΡΒΙΩΝ</t>
  </si>
  <si>
    <t>ΜΑΣΚΑ</t>
  </si>
  <si>
    <t>ΘΕΟΦΑΝΗΣ</t>
  </si>
  <si>
    <t>1ο ΕΠΑΛ ΑΛΜΥΡΟΥ</t>
  </si>
  <si>
    <t>ΜΠΑΡΑΚΗ</t>
  </si>
  <si>
    <t>ΜΕΛΠΩΜΕΝΗ</t>
  </si>
  <si>
    <t>2ο ΓΕΛ ΜΥΤΙΛΗΝΗΣ</t>
  </si>
  <si>
    <t>ΓΙΑΝΝΟΥΚΚΟΥ</t>
  </si>
  <si>
    <t>ΠΑΝΤΕΛΙΤΣΑ</t>
  </si>
  <si>
    <t>ΚΩΣΤΑΚΗΣ</t>
  </si>
  <si>
    <t>ΜΗΤΣΕΛΛΗ</t>
  </si>
  <si>
    <t xml:space="preserve">ΠΕΙΡ. ΓΕΛ ΜΥΤΙΛΗΝΗΣ </t>
  </si>
  <si>
    <t>ΠΟΥΛΙΑ</t>
  </si>
  <si>
    <t>ΓΕΛ ΑΜΠΕΛΩΝΑ</t>
  </si>
  <si>
    <t xml:space="preserve">ΣΤΑΜΑΤΗ </t>
  </si>
  <si>
    <t>4ο ΓΕΛ ΣΕΡΡΩΝ</t>
  </si>
  <si>
    <t>ΜΑΚΡΟΓΛΟΥ</t>
  </si>
  <si>
    <t>5ο ΓΕΛ ΒΥΡΩΝΑ</t>
  </si>
  <si>
    <t>ΓΡΗΓΟΡΙΑΔΟΥ</t>
  </si>
  <si>
    <t>ΜΕΛΠΟΜΕΝΗ</t>
  </si>
  <si>
    <t>ΑΓΩΝΙΣΜΑ : ΑΚΟΝΤΙΟ  ΚΟΡΙΤΣΙΩΝ  ΤΕΛΙΚΟΣ</t>
  </si>
  <si>
    <t>ΑΓΩΝΙΣΜΑ : ΣΦΥΡΑ   ΚΟΡΙΤΣΙΩΝ ΤΕΛΙΚΟΣ</t>
  </si>
  <si>
    <t>ΖΙΟΥΤΟΥ</t>
  </si>
  <si>
    <t>7ο ΓΕΛ ΤΡΙΚΑΛΩΝ</t>
  </si>
  <si>
    <t>ΚΕΦΟΥ</t>
  </si>
  <si>
    <t>ΡΑΦΑΗΛΙΑ</t>
  </si>
  <si>
    <t>2ο ΓΕΛ ΤΡΙΚΑΛΩΝ</t>
  </si>
  <si>
    <t>ΤΡΟΥΛΑΚΗ</t>
  </si>
  <si>
    <t>ΜΑΡΙΝΑ-ΜΑΡΙΑ</t>
  </si>
  <si>
    <t>ΦΡΑΝΤΖΗΣ</t>
  </si>
  <si>
    <t xml:space="preserve">ΡΑΜΜΟΥ </t>
  </si>
  <si>
    <t>ΑΓΓΕΛΑΚΗ</t>
  </si>
  <si>
    <t>ΔΗΜΗΤΡΙΑΔΟΥ</t>
  </si>
  <si>
    <t>ΑΛΕΞΑΝΔΡΑ</t>
  </si>
  <si>
    <t>ΖΩΤΟΥ</t>
  </si>
  <si>
    <t xml:space="preserve"> ΓΕΛ ΚAMΠANH</t>
  </si>
  <si>
    <t xml:space="preserve"> ΚΙΛΚΙΣ</t>
  </si>
  <si>
    <t>ΣΓΟΥΜΠΟΠΟΥΛΟΥ</t>
  </si>
  <si>
    <t>1ο ΓΕΛ ΑΓ. ΠΑΡΑΣΚΕΥΗΣ</t>
  </si>
  <si>
    <t>ΧΑΤΖΗΣΑΒΒΑ</t>
  </si>
  <si>
    <t>ΛΥΚ.ΕΘΝ.ΜΑΚΑΡΙΟΥ</t>
  </si>
  <si>
    <t>ΚΟΣΜΙΔΟΥ</t>
  </si>
  <si>
    <t>ΑΓΩΝΙΣΜΑ :   800Μ  ΑΓΟΡΙΩΝ  ΤΕΛΙΚΟΣ</t>
  </si>
  <si>
    <t>ΣΠΥΡΟΥ</t>
  </si>
  <si>
    <t>ΒΛΑΧΑΣ</t>
  </si>
  <si>
    <t>ΛΑΜΠΡΟΣ</t>
  </si>
  <si>
    <t>ΔΩΔΩΝΑΙΑ</t>
  </si>
  <si>
    <t>ΠΑΡΑΣΚΕΥΑΣ</t>
  </si>
  <si>
    <t>ΟΡΕΣΤΗΣ</t>
  </si>
  <si>
    <t>5ο ΓΕΛ ΘΕΣ/ΝΙΚΗΣ</t>
  </si>
  <si>
    <t>ΠΑΠΑΕΛΕΥΘΕΡΙΟΥ</t>
  </si>
  <si>
    <t>ΕΠΑ.Λ. ΛΑΓΚΑΔΑ</t>
  </si>
  <si>
    <t>ΓΑΒΑΛΑΣ</t>
  </si>
  <si>
    <t>ΚΑΤΣΕΛΗΣ</t>
  </si>
  <si>
    <t>ΕΠΑ.Λ. ΗΓΟΥΜΕΝΙΤΣΑΣ</t>
  </si>
  <si>
    <t>ΘΕΣΠΡΩΤΙΑΣ</t>
  </si>
  <si>
    <t xml:space="preserve">ΛΑΜΠΙΔΗΣ </t>
  </si>
  <si>
    <t>1ο ΓΕΛ ΑΙΓΑΛΕΩ</t>
  </si>
  <si>
    <t>ΣΤΑΥΡΟΠΟΥΛΟΣ</t>
  </si>
  <si>
    <t xml:space="preserve">ΑΛΕΞΙΑΔΗΣ </t>
  </si>
  <si>
    <t>ΑΛΕΞΗΣ</t>
  </si>
  <si>
    <t>2ο ΓΕ.Λ ΧΑΝΙΩΝ</t>
  </si>
  <si>
    <t>ΔΟΥΡΑΝΟΣ</t>
  </si>
  <si>
    <t>1ο ΓΕΛ ΑΛΙΜΟΥ</t>
  </si>
  <si>
    <t>ΟΔΑΝΤΖΙΔΗΣ</t>
  </si>
  <si>
    <t>6ο ΓΕΛ ΛΑΜΙΑΣ</t>
  </si>
  <si>
    <t>ΑΝΑΓΝΩΣΤΟΥ</t>
  </si>
  <si>
    <t>ΜΗΛΙΑΡΑΣ</t>
  </si>
  <si>
    <t>ΓΕΩΡΓ-ΠΑΝΑΓ.</t>
  </si>
  <si>
    <t>ΚΑΤΣΙΩΠΗΣ</t>
  </si>
  <si>
    <t>ΜΕΝΕΛΑΟΣ</t>
  </si>
  <si>
    <t>ΜΙΧΑΗΛΙΔΗΣ</t>
  </si>
  <si>
    <t>ΜΙΧΑΛΑΚΗΣ</t>
  </si>
  <si>
    <t>ΤΖΙΡΑΚΗΣ</t>
  </si>
  <si>
    <t>ΑΔΑΜ</t>
  </si>
  <si>
    <t>11ο ΓΕΛ ΗΡΑΚ</t>
  </si>
  <si>
    <t xml:space="preserve">ΚΙΛΟΓΛΟΥ </t>
  </si>
  <si>
    <t>ΑΓΩΝΙΣΜΑ :   1500Μ  ΑΓΟΡΙΩΝ  ΤΕΛΙΚΟΣ</t>
  </si>
  <si>
    <t>ΣΑΒΒΑ</t>
  </si>
  <si>
    <t>ΤΣΑΚΑΛΟΣ</t>
  </si>
  <si>
    <t>ΓΕΡΜΑΝΙΚΗ ΣΧΟΛΗ</t>
  </si>
  <si>
    <t xml:space="preserve">ΓΕΩΡΓΙΟΥ </t>
  </si>
  <si>
    <t>ΑΠΟΛΛΩΝ</t>
  </si>
  <si>
    <t>ΚΟΛΙΟΣ</t>
  </si>
  <si>
    <t>ΝΕΣΤΩΡΑΣ</t>
  </si>
  <si>
    <t>6ο ΕΠΑ.Λ. ΙΩΑΝΝΙΝΩΝ</t>
  </si>
  <si>
    <t>ΛΙΖΟΣ</t>
  </si>
  <si>
    <t>ΓΕΛ ΕΡΕΤΡΕΙΑΣ</t>
  </si>
  <si>
    <t>ΡΑΓΙΑΣ</t>
  </si>
  <si>
    <t>ΓΕΛ ΚΑΛΑΜΠΑΚΑΣ</t>
  </si>
  <si>
    <t>ΧΕΛΙΔΩΝΗΣ</t>
  </si>
  <si>
    <t>ΚΑΠΟΓΙΑΝΝΑΤΟΣ</t>
  </si>
  <si>
    <t>6ο ΓΕΛ ΖΩΓΡΑΦΟΥ</t>
  </si>
  <si>
    <t>ΚΑΣΣΑΡΑΣ</t>
  </si>
  <si>
    <t>1ο ΓΕΛ ΖΩΓΡΑΦΟΥ</t>
  </si>
  <si>
    <t xml:space="preserve">ΧΑΜΟΣΦΑΚΙΔΗΣ </t>
  </si>
  <si>
    <t>Λ.Τ.ΒΑΣΙΛΙΚΗΣ</t>
  </si>
  <si>
    <t>ΑΓΩΝΙΣΜΑ :   3000Μ   ΑΓΟΡΙΩΝ ΤΕΛΙΚΟΣ</t>
  </si>
  <si>
    <t>ΑΓΩΝΙΣΜΑ :   2000Μ Φ.Ε  ΑΓΟΡΙΩΝ ΤΕΛΙΚΟΣ</t>
  </si>
  <si>
    <t>ΣΑΚΗΣ</t>
  </si>
  <si>
    <t>2ο ΕΠΑΛ ΧΑΛΑΝΔΡΙΟΥ</t>
  </si>
  <si>
    <t>ΠΟΥΡΙΚΑΣ</t>
  </si>
  <si>
    <t>ΓΕΛ ΕΛΑΣΣΟΝΟΣ</t>
  </si>
  <si>
    <t>ΧΑΡΙΣΗΣ</t>
  </si>
  <si>
    <t>ΓΙΑΝΝΗΣ</t>
  </si>
  <si>
    <t>ΛΥΚΕΙΟ ΑΓ. ΝΕΟΦΥΤΟΥ</t>
  </si>
  <si>
    <t>ΠΑΠΑΓΙΑΝΟΥΛΑΣ</t>
  </si>
  <si>
    <t>ΒΟΥΡΟΣ-ΣΥΡΙΓΓΑΣ</t>
  </si>
  <si>
    <t>ΑΡΗΣ</t>
  </si>
  <si>
    <t>MANKO</t>
  </si>
  <si>
    <t>XHULIANO</t>
  </si>
  <si>
    <t>ΣΑΙΜΙΡ</t>
  </si>
  <si>
    <t>ΛΙΑΤΙΦΗΣ-ΠΕΤΡΙΔΗΣ</t>
  </si>
  <si>
    <t>ΠΕΙΡ. ΓΕ.Λ. ΠΑ.ΜΑΚ.</t>
  </si>
  <si>
    <t>ΒΟΥΓΙΟΥΚΑΣ</t>
  </si>
  <si>
    <t>ΓΕΛ ΑΓΡΑΣ</t>
  </si>
  <si>
    <t>ΤΖΙΛΙΝΗΣ</t>
  </si>
  <si>
    <t>ΑΡΓΥΡΙΟΣ</t>
  </si>
  <si>
    <t>ΓΕ.Λ. ΣΙΑΤΙΣΤΑΣ</t>
  </si>
  <si>
    <t>ΣΙΝΚΟΛΑ</t>
  </si>
  <si>
    <t>ΡΟΜΠΕΡΤ</t>
  </si>
  <si>
    <t>ΓΚΕΝΤΣΙ</t>
  </si>
  <si>
    <t>1ο ΓΕΛ ΑΓ.ΝΙΚΟΛ</t>
  </si>
  <si>
    <t xml:space="preserve">ΑΓΩΝΙΣΜΑ :   10000M  ΒΑΔΗΝ ΑΓΟΡΙΩΝ </t>
  </si>
  <si>
    <t>ΤΖΑΤΖΙΜΑΚΗΣ</t>
  </si>
  <si>
    <t>6ο ΓΕΛ Ν.ΙΩΝΙΑΣ</t>
  </si>
  <si>
    <t>ΚΕΛΕΠΟΥΡΗΣ</t>
  </si>
  <si>
    <t>ΑΝΘΙΜΟΣ</t>
  </si>
  <si>
    <t>1ο ΓΕΛ ΒΕΡΟΙΑΣ</t>
  </si>
  <si>
    <t>ΠΑΠΑΝΑΣΤΑΣΙΟΥ</t>
  </si>
  <si>
    <t>3ο ΓΕΛ ΘΗΒΑΣ</t>
  </si>
  <si>
    <t>ΤΣΑΡΟΥΧΑΣ</t>
  </si>
  <si>
    <t>ΣΤΑΜΟΣ</t>
  </si>
  <si>
    <t>5ο ΓΕΛ ΒΕΡΟΙΑΣ</t>
  </si>
  <si>
    <t>ΑΙΤΩΛΟ/ΝΙΑΣ</t>
  </si>
  <si>
    <t>ΠΕΙΡ.ΛΥΚΕΙΟ.ΠΑΤΡΑΣ</t>
  </si>
  <si>
    <t>ΑΧΑΙΑΣ</t>
  </si>
  <si>
    <t>ΚΑΡΑΓΙΑΝΝΗΣ</t>
  </si>
  <si>
    <t>ΜΑΝΟΣ</t>
  </si>
  <si>
    <t xml:space="preserve">Π Ι Ν Α Κ Ι Ο   Α Λ Μ Α Τ Ο Σ   Σ Ε    Μ Η Κ Ο Σ   </t>
  </si>
  <si>
    <t xml:space="preserve"> Α' ΦΑΣΗ                                         Β΄ ΦΑΣΗ                                  Γ΄ ΦΑΣΗ (ΤΕΛΙΚΗ)    Χ</t>
  </si>
  <si>
    <t>ΗΜΕΡ/ΝΙΑ ΤΕΛΕΣΗΣ :3/5/2017</t>
  </si>
  <si>
    <t>ΑΓΩΝΙΣΜΑ :  ΜΗΚΟΣ  ΑΓΟΡΙΩΝ ΤΕΛΙΚΟΣ</t>
  </si>
  <si>
    <t>ΚΑΡΑΚΑΪΔΟΣ</t>
  </si>
  <si>
    <t>ΠΡΟΤΥΠΟ ΕΚΠΑΙΔΕΥΤΗΡΙΟ</t>
  </si>
  <si>
    <t xml:space="preserve">ΖΑΜΠΕΛΗΣ </t>
  </si>
  <si>
    <t>ΧΡΙΣΤΟΓΙΑΝΝΗΣ</t>
  </si>
  <si>
    <t>2ο ΓΕ.Λ. ΛΕΥΚΑΔΑΣ</t>
  </si>
  <si>
    <t>ΜΠΑΡΚΟΥΛΗΣ</t>
  </si>
  <si>
    <t>2ο ΠΕΙΡ.ΓΕΛ ΑΘΗΝΩΝ</t>
  </si>
  <si>
    <t>ΣΠΑΝΟΣ</t>
  </si>
  <si>
    <t>2ο ΓΕΛ ΠΥΛΑΙΑΣ</t>
  </si>
  <si>
    <t>ΠΑΠΑΦΩΤΙΟΥ</t>
  </si>
  <si>
    <t>3ο ΓΕ.Λ. ΙΩΑΝΝΙΝΩΝ</t>
  </si>
  <si>
    <t>ΣΚΟΥΛΟΥΔΗΣ</t>
  </si>
  <si>
    <t>1ο ΓΕΛ ΧΑΝΙΩΝ</t>
  </si>
  <si>
    <t>ΤΖΙΒΕΝΗΣ</t>
  </si>
  <si>
    <t>ΓΕΛ ΠΑΛΑΜΑΣ</t>
  </si>
  <si>
    <t>ΚΑΡΤΡΑΜΑΔΟΣ</t>
  </si>
  <si>
    <t>ΓΕΛ ΛΕΡΟΥ</t>
  </si>
  <si>
    <t>ΑΓΩΝΙΣΜΑ :  ΤΡΙΠΛΟΥΝ  ΑΓΟΡΙΩΝ ΤΕΛΙΚΟΣ</t>
  </si>
  <si>
    <t>ΝΟΤΑΣ</t>
  </si>
  <si>
    <t xml:space="preserve">ΦΕΙΔΑΝΤΖΗΣ </t>
  </si>
  <si>
    <t>ΑΚΥΛΑΣ</t>
  </si>
  <si>
    <t>ΠΑΝΕΛΑΣ</t>
  </si>
  <si>
    <t>ΖΑΦΕΙΡΙΟΣ</t>
  </si>
  <si>
    <t>Λ.Τ. ΓΑΛΑΤΙΣΤΑΣ</t>
  </si>
  <si>
    <t>ΧΑΛΚΙΔΙΚΗΣ</t>
  </si>
  <si>
    <t>5ο ΓΕΛ ΒΟΛΟΥ</t>
  </si>
  <si>
    <t>ΒΛΑΧΟΔΗΜΟΣ</t>
  </si>
  <si>
    <t>ΝΙΚΗΦΟΡΟΣ</t>
  </si>
  <si>
    <t>1ο ΕΠΑ.Λ. ΠΤΟΛ/ΔΑΣ</t>
  </si>
  <si>
    <t>ΛΙΟΛΙΟΣ-ΓΑΖΕΤΑΣ</t>
  </si>
  <si>
    <t>26ο ΓΕΛ ΑΘΗΝΩΝ</t>
  </si>
  <si>
    <t>ΝΕΛΙ</t>
  </si>
  <si>
    <t>ΑΛΜΕΡΤ</t>
  </si>
  <si>
    <t>ΕΠΑΛ ΑΝΑΒΡΥΤΩΝ</t>
  </si>
  <si>
    <t>ΑΥΘΙΝΟΣ</t>
  </si>
  <si>
    <t>1ο ΓΕΛ ΠΑΠΑΓΟΥ</t>
  </si>
  <si>
    <t>ΖΑΦΕΙΡΗ</t>
  </si>
  <si>
    <t>ΛΕΟΝΤΙΟΣ</t>
  </si>
  <si>
    <t>THE GRAM. SCHOOL</t>
  </si>
  <si>
    <t>ΠΑΤΤΑΚΟΣ</t>
  </si>
  <si>
    <t>8ο  ΓΕΛ ΗΡΑΚΛ.</t>
  </si>
  <si>
    <t>ΑΓΩΝΙΣΜΑ :  ΥΨΟΣ  ΑΓΟΡΙΩΝ ΤΕΛΙΚΟΣ</t>
  </si>
  <si>
    <t xml:space="preserve"> Α' ΦΑΣΗ                                         Β΄ ΦΑΣΗ                                   Γ΄ ΦΑΣΗ (ΤΕΛΙΚΗ)    Δ</t>
  </si>
  <si>
    <t xml:space="preserve">Π Ι Ν Α Κ Ι Ο   Α Λ Μ Α Τ Ο Σ   Σ Ε    Υ Ψ Ο Σ   </t>
  </si>
  <si>
    <t>ΚΟΥΡΣΙΟΥΜΗΣ</t>
  </si>
  <si>
    <t xml:space="preserve">ΕΞΗΝΤΑΡΑΣ </t>
  </si>
  <si>
    <t>ΒΑΔΙΑΚΑΣ</t>
  </si>
  <si>
    <t>5ο ΓΕΛ ΚΑΛΑΜΑΡΙΑΣ</t>
  </si>
  <si>
    <t>ΔΟΓΑΝΗΣ</t>
  </si>
  <si>
    <t>ΓΕΛ ΠΑΙΑΝΙΑΣ</t>
  </si>
  <si>
    <t xml:space="preserve">ΕΜΜΑΝΟΥΗΛ </t>
  </si>
  <si>
    <t>1ο ΕΠΑ.Λ. ΒΕΡΟΙΑΣ</t>
  </si>
  <si>
    <t>ΤΣΑΝΤΑΚΗΣ</t>
  </si>
  <si>
    <t>ΚΟΥΤΣΙΚΑΣ</t>
  </si>
  <si>
    <t>ΤΖΟΥΓΚΑΡΑΚΗΣ</t>
  </si>
  <si>
    <t xml:space="preserve">ΙΩΑΝΝΙΔΗΣ </t>
  </si>
  <si>
    <t>ΤΕΧΝ. ΣΧΟΛΗ ΠΑΦΟΥ</t>
  </si>
  <si>
    <t>ΧΑΛΙΜΟΥΡΔΑΣ</t>
  </si>
  <si>
    <t>ΓΕΛ ΑΛΙΑΡΤΟΥ</t>
  </si>
  <si>
    <t>ΣΙΔΗΡΟΠΟΥΛΟΣ</t>
  </si>
  <si>
    <t>ΠΟΛΥΔΩΡΟΣ</t>
  </si>
  <si>
    <t xml:space="preserve">Π Ι Ν Α Κ Ι Ο   Α Λ Μ Α Τ Ο Σ     Ε Π Ι    Κ Ο Ν Τ Ω               </t>
  </si>
  <si>
    <t>ΑΓΩΝΙΣΜΑ :  ΕΠΙ ΚΟΝΤΩ  ΑΓΟΡΙΩΝ ΤΕΛΙΚΟΣ</t>
  </si>
  <si>
    <t>ΠΑΘΙΑΚΗΣ</t>
  </si>
  <si>
    <t>ΜΑΡΚΟΠΟΥΛΟΣ</t>
  </si>
  <si>
    <t>ΝΕΑ ΓΕΝΙΑ ΖΗΡΙΔΗ</t>
  </si>
  <si>
    <t>ΡΟΜΠΑΣ</t>
  </si>
  <si>
    <t>ΓΕ.Λ. ΑΞΙΟΥ</t>
  </si>
  <si>
    <t>ΣΑΝΤΑΣ</t>
  </si>
  <si>
    <t>ΜΙΛΤΙΑΔΗΣ</t>
  </si>
  <si>
    <t>ΚΥΡΙΑΖΗΣ</t>
  </si>
  <si>
    <t>ΕΠΑΜΕΙΝΩΝΔΑΣ</t>
  </si>
  <si>
    <t>ΓΕΛ ΜΕΛΙΣΣΙΩΝ</t>
  </si>
  <si>
    <t xml:space="preserve">ΚΕΦΑΛΙΔΗΣ </t>
  </si>
  <si>
    <t>1ο ΕΠΑΛ ΣΕΡΡΩΝ</t>
  </si>
  <si>
    <t>ΧΑΛΙΚΙΑΣ</t>
  </si>
  <si>
    <t>ΓΕΩΡΓΙΟΣ </t>
  </si>
  <si>
    <t>4ο ΓΕ.Λ. ΚΕΡΚΥΡΑΣ</t>
  </si>
  <si>
    <t>ΤΑΜΑΝΗΣ</t>
  </si>
  <si>
    <t>ΧΡΙΣΤΟΣ</t>
  </si>
  <si>
    <t>ΛΥΚΕΙΟ ΛΙΝΟΠΕΤΡΑΣ</t>
  </si>
  <si>
    <t>ΡΙΖΟΣ</t>
  </si>
  <si>
    <t>ΑΝΔΡΕΑ</t>
  </si>
  <si>
    <t>2ο ΕΠΑ.Λ. ΕΥΟΣΜΟΥ</t>
  </si>
  <si>
    <t>ΑΓΩΝΙΣΜΑ : ΣΦΑΙΡΑ  ΑΓΟΡΙΩΝ ΤΕΛΙΚΟΣ</t>
  </si>
  <si>
    <t>ΧΑΤΖΗΛΑΜΠΡΗΣ</t>
  </si>
  <si>
    <t>ΛΥΚ. ΕΘΝ. ΜΑΚΑΡΙΟΥ</t>
  </si>
  <si>
    <t>ΜΑΥΡΟΔΟΝΤΗΣ</t>
  </si>
  <si>
    <t>ΣΑΡΑΝΤΟΣ</t>
  </si>
  <si>
    <t>ΙΔ. ΠΑΠΑΧΑΡΑΛ.</t>
  </si>
  <si>
    <t>ΧΟΤΖΑ</t>
  </si>
  <si>
    <t>ΑΛΜΠΕΡΤΟ</t>
  </si>
  <si>
    <t>ΜΠΟΥΓΙΑΡ</t>
  </si>
  <si>
    <t>1o ΕΠΑΛ  ΔΡΑΜΑΣ</t>
  </si>
  <si>
    <t>ΔΗΜΟΥΔΗΣ</t>
  </si>
  <si>
    <t>ΕΠΑΛ ΝΙΓΡΙΤΑΣ</t>
  </si>
  <si>
    <t>ΚΤΕΝΙΑΔΑΚΗΣ</t>
  </si>
  <si>
    <t>ΕΠΑΛ ΕΛ.ΒΕΝΙΖΕΛΟΥ</t>
  </si>
  <si>
    <t>ΜΠΑΝΕΛΑΣ</t>
  </si>
  <si>
    <t>ΔΟΜΑΣΗΣ</t>
  </si>
  <si>
    <t>ΓΕΛ ΑΒΔΗΡΩΝ</t>
  </si>
  <si>
    <t>ΞΑΝΘΗΣ</t>
  </si>
  <si>
    <t>ΒΑΣΣΟΣ</t>
  </si>
  <si>
    <t>1ο ΕΠΑ.Λ. ΔΕΣΚΑΤΗΣ</t>
  </si>
  <si>
    <t>ΜΑΧΑΙΡΑΣ</t>
  </si>
  <si>
    <t>3ο ΓΕΛ ΗΛΙΟΥΠΟΛΗΣ</t>
  </si>
  <si>
    <t>ΜΟΥΖΕΝΙΔΗΣ</t>
  </si>
  <si>
    <t>ΟΔΥΣΣΕΑΣ</t>
  </si>
  <si>
    <t>ΝΟΥΓΚΖΑΡΙ</t>
  </si>
  <si>
    <t>ΕΠΑ.Λ. Ν. ΜΟΥΔΑΝΙΩΝ</t>
  </si>
  <si>
    <t>ΑΓΩΝΙΣΜΑ : ΔΙΣΚΟΣ  ΑΓΟΡΙΩΝ ΤΕΛΙΚΟΣ</t>
  </si>
  <si>
    <t xml:space="preserve">ΚΑΡΑΜΠΑΓΙΑΣ </t>
  </si>
  <si>
    <t>ΤΣΙΓΚΟΠΟΥΛΟΣ</t>
  </si>
  <si>
    <t>1ο ΓΕΛ ΛΑΜΙΑΣ</t>
  </si>
  <si>
    <t>ΚΑΒΑΣΗΣ</t>
  </si>
  <si>
    <t>1ο ΓΕ.Λ. ΕΥΟΣΜΟΥ</t>
  </si>
  <si>
    <t>ΓΕ.Λ. Ν. ΜΟΥΔΑΝΙΩΝ</t>
  </si>
  <si>
    <t>ΓΙΟΥΡΜΕΤΑΚΗΣ</t>
  </si>
  <si>
    <t>1ο ΓΕ.Λ ΧΑΝΙΩΝ</t>
  </si>
  <si>
    <t xml:space="preserve">ΚΟΝΟΝΤΖΙΑΝ </t>
  </si>
  <si>
    <t>ΦΘΕΝΑΚΗΣ</t>
  </si>
  <si>
    <t>ΜΟΥΣΤΑΚΑΣ</t>
  </si>
  <si>
    <t>2ο ΓΕΛ ΦΑΡΣΑΛΩΝ</t>
  </si>
  <si>
    <t>ΟΥΡΟΥΜΗΣ</t>
  </si>
  <si>
    <t>ΓΕΝΝΙΚΗΣ</t>
  </si>
  <si>
    <t>3ο ΓΕΛ ΣΕΡΡΩΝ</t>
  </si>
  <si>
    <t>ΚΟΝΙΑΡΑΚΗΣ</t>
  </si>
  <si>
    <t>ΑΓΩΝΙΣΜΑ : ΑΚΟΝΤΙΟ  ΑΓΟΡΙΩΝ ΤΕΛΙΚΟΣ</t>
  </si>
  <si>
    <t>ΜΥΛΩΝΑΣ</t>
  </si>
  <si>
    <t>ΤΣΙΤΣΟΣ</t>
  </si>
  <si>
    <t>ΚΑΛΟΓΕΡΑΚΗΣ</t>
  </si>
  <si>
    <t>ΓΕΡΑΣΙΜΟΣ</t>
  </si>
  <si>
    <t>8ο ΓΕΛ ΗΡΑΚΛΕΙΟΥ</t>
  </si>
  <si>
    <t>ΧΡΙΣΤΟΦΟΡΟΣ</t>
  </si>
  <si>
    <t xml:space="preserve">ΣΑΒΒΑ </t>
  </si>
  <si>
    <t>ΚΑΠΑΣΑΚΑΛΙΔΗΣ</t>
  </si>
  <si>
    <t>ΑΡΤΕΜΙΟΣ</t>
  </si>
  <si>
    <t>ΓΡΗΓΟΡΗΣ</t>
  </si>
  <si>
    <t>ΣΒΩΛΟΣ</t>
  </si>
  <si>
    <t>ΒΑΣΙΛΙΚΑΚΗΣ</t>
  </si>
  <si>
    <t>ΑΝΑΣΤΑΣΙΑΔΗΣ</t>
  </si>
  <si>
    <t>ΑΒΡΑΑΜ</t>
  </si>
  <si>
    <t>2ο ΓΕ.Λ. ΝΕΑΠΟΛΗΣ</t>
  </si>
  <si>
    <t>ΑΓΩΝΙΣΜΑ : ΣΦΥΡΑ   ΑΓΟΡΙΩΝ ΤΕΛΙΚΟΣ</t>
  </si>
  <si>
    <t>ΤΟΥΣΙΣΒΙΛΙ</t>
  </si>
  <si>
    <t>ΓΚΕΟΡΓΚΙ</t>
  </si>
  <si>
    <t>ΖΟΥΡΑΜΠ</t>
  </si>
  <si>
    <t>ΜΑΛΑΤΟΣ</t>
  </si>
  <si>
    <t>ΓΕΛ ΚΑΜΠΑΝΗ</t>
  </si>
  <si>
    <t>ΔΕΛΗΓΙΑΝΝΗΣ</t>
  </si>
  <si>
    <t>ΓΕΛ ΠΕΝΤΕΛΗΣ</t>
  </si>
  <si>
    <t>ΠΡΟΒΑΤΟΣ</t>
  </si>
  <si>
    <t>ΓΕΛ ΝΙΓΡΙΤΑΣ</t>
  </si>
  <si>
    <t>ΣΑΝΑΪΔΗΣ</t>
  </si>
  <si>
    <t>1ο ΕΠΑ.Λ. ΠΤΟΛΕΜΑΪΔΑΣ</t>
  </si>
  <si>
    <t>ΜΑΡΚΑΚΗΣ</t>
  </si>
  <si>
    <t>ΚΙΜΩΝΑΣ</t>
  </si>
  <si>
    <t>ΖΑΛΤΟΣ</t>
  </si>
  <si>
    <t>ΘΩΜΑΣ</t>
  </si>
  <si>
    <t>ΚΕΣΙΔΗΣ</t>
  </si>
  <si>
    <t>ΝΙΚΟΛΑΣ</t>
  </si>
  <si>
    <t>ΚΑΜΤΣΙΚΛΗΣ</t>
  </si>
  <si>
    <t>ΦΡΑΤΖΕΣΚΑΚΗΣ</t>
  </si>
  <si>
    <t>ΕΠΑΛ ΕΛ. ΒΕΝΙΖΕΛΟΥ</t>
  </si>
  <si>
    <t>12Ε15</t>
  </si>
  <si>
    <t>216 2</t>
  </si>
  <si>
    <t>ΠΕΤΡΟΥ</t>
  </si>
  <si>
    <t xml:space="preserve">ΟΡΓΑΝΩΤΗΣ : Ο.Ε.Σ.Α.Δ  ΑΧΑΙΑΣ </t>
  </si>
  <si>
    <t>ΑΓΩΝΙΣΜΑ :   100Μ  ΚΟΡΙΤΣΙΩΝ ΤΕΛΙΚΟΣ</t>
  </si>
  <si>
    <t>ΤΕΛΙΚΟΣ</t>
  </si>
  <si>
    <t>ΑΓΩΝΙΣΜΑ :   100Μ ΑΓΟΡΙΩΝ ΤΕΛΙΚΟΣ</t>
  </si>
  <si>
    <t>ΑΓΩΝΙΣΜΑ :   200Μ ΚΟΡΙΤΣΙΩΝ ΤΕΛΙΚΟΣ</t>
  </si>
  <si>
    <t>2ο ΕΠΑΛ ΛΕΣΒΟΥ</t>
  </si>
  <si>
    <t>ΑΓΩΝΙΣΜΑ :   200Μ ΑΓΟΡΙΩΝ ΤΕΛΙΚΟΣ</t>
  </si>
  <si>
    <t>ΑΓΩΝΙΣΜΑ :   400Μ ΚΟΡΙΤΣΙΩΝ  ΤΕΛΙΚΟΣ</t>
  </si>
  <si>
    <t xml:space="preserve">ΑΓΩΝΙΣΜΑ :   400Μ ΑΓΟΡΙΩΝ ΤΕΛΙΚΟΣ </t>
  </si>
  <si>
    <t>73.66</t>
  </si>
  <si>
    <t>69.80</t>
  </si>
  <si>
    <t>76.70</t>
  </si>
  <si>
    <t>71.50</t>
  </si>
  <si>
    <t>63.44</t>
  </si>
  <si>
    <t>67.66</t>
  </si>
  <si>
    <t>62.67</t>
  </si>
  <si>
    <t>59.26</t>
  </si>
  <si>
    <t>61.94</t>
  </si>
  <si>
    <t>45.94</t>
  </si>
  <si>
    <t>56.23</t>
  </si>
  <si>
    <t>45.82</t>
  </si>
  <si>
    <t>42.30</t>
  </si>
  <si>
    <t>49.20</t>
  </si>
  <si>
    <t>47.13</t>
  </si>
  <si>
    <t>54.46</t>
  </si>
  <si>
    <t>49.13</t>
  </si>
  <si>
    <t>47.23</t>
  </si>
  <si>
    <t>50.78</t>
  </si>
  <si>
    <t>51.72</t>
  </si>
  <si>
    <t>57.82</t>
  </si>
  <si>
    <t>54.70</t>
  </si>
  <si>
    <t>50.85</t>
  </si>
  <si>
    <t>54.45</t>
  </si>
  <si>
    <t>55.90</t>
  </si>
  <si>
    <t>ΑΓΩΝΙΣΜΑ :   110 ΕΜΠ ΑΓΟΡΙΩΝ ΤΕΛΙΚΟΣ</t>
  </si>
  <si>
    <t>-0.7</t>
  </si>
  <si>
    <t>15.06</t>
  </si>
  <si>
    <t>16.66</t>
  </si>
  <si>
    <t>14.47</t>
  </si>
  <si>
    <t>14.14</t>
  </si>
  <si>
    <t>14.52</t>
  </si>
  <si>
    <t>14.33</t>
  </si>
  <si>
    <t>14.86</t>
  </si>
  <si>
    <t>15.05</t>
  </si>
  <si>
    <t>15.49</t>
  </si>
  <si>
    <t>15.69</t>
  </si>
  <si>
    <t>15.34</t>
  </si>
  <si>
    <t>13.78</t>
  </si>
  <si>
    <t>14.25</t>
  </si>
  <si>
    <t>16.42</t>
  </si>
  <si>
    <t>14.43</t>
  </si>
  <si>
    <t>19.10</t>
  </si>
  <si>
    <t>-0.8</t>
  </si>
  <si>
    <t>12.68</t>
  </si>
  <si>
    <t>12.99</t>
  </si>
  <si>
    <t>12.43</t>
  </si>
  <si>
    <t>12.20</t>
  </si>
  <si>
    <t>12.13</t>
  </si>
  <si>
    <t>12.31</t>
  </si>
  <si>
    <t>12.62</t>
  </si>
  <si>
    <t>12.59</t>
  </si>
  <si>
    <t>0.4</t>
  </si>
  <si>
    <t>11.30</t>
  </si>
  <si>
    <t>11.29</t>
  </si>
  <si>
    <t>11.09</t>
  </si>
  <si>
    <t>10.75</t>
  </si>
  <si>
    <t>11.05</t>
  </si>
  <si>
    <t>10.97</t>
  </si>
  <si>
    <t>DNS</t>
  </si>
  <si>
    <t>0.6</t>
  </si>
  <si>
    <t>ΑΓΩΝΙΣΜΑ :   100 ΕΜΠ ΚΟΡΙΤΣΙΩΝ ΤΕΛΙΚΟΣ</t>
  </si>
  <si>
    <t>2:15.57</t>
  </si>
  <si>
    <t>2:16.21</t>
  </si>
  <si>
    <t>2:20.90</t>
  </si>
  <si>
    <t>2:25.14</t>
  </si>
  <si>
    <t>2:19.57</t>
  </si>
  <si>
    <t>2:22.40</t>
  </si>
  <si>
    <t>2:29.72</t>
  </si>
  <si>
    <t>2:23.17</t>
  </si>
  <si>
    <t>2:30.55</t>
  </si>
  <si>
    <t>2:43.63</t>
  </si>
  <si>
    <t>1:53.97</t>
  </si>
  <si>
    <t>2:00.12</t>
  </si>
  <si>
    <t>1:57.41</t>
  </si>
  <si>
    <t>1:58.12</t>
  </si>
  <si>
    <t>2:00.72</t>
  </si>
  <si>
    <t>2:00.63</t>
  </si>
  <si>
    <t>2:02.18</t>
  </si>
  <si>
    <t>2:01.58</t>
  </si>
  <si>
    <t>2:01.96</t>
  </si>
  <si>
    <t>1:58.61</t>
  </si>
  <si>
    <t>2:01.56</t>
  </si>
  <si>
    <t>2:02.62</t>
  </si>
  <si>
    <t>13.28</t>
  </si>
  <si>
    <t>13.57</t>
  </si>
  <si>
    <t>12.86</t>
  </si>
  <si>
    <t>13.02</t>
  </si>
  <si>
    <t>13.47</t>
  </si>
  <si>
    <t>13.06</t>
  </si>
  <si>
    <t>13.58</t>
  </si>
  <si>
    <t>13.23</t>
  </si>
  <si>
    <t>13.39</t>
  </si>
  <si>
    <t>14.11</t>
  </si>
  <si>
    <t>14.23</t>
  </si>
  <si>
    <t>14.35</t>
  </si>
  <si>
    <t>29.40</t>
  </si>
  <si>
    <t>10.89</t>
  </si>
  <si>
    <t>27.07</t>
  </si>
  <si>
    <t>34.48</t>
  </si>
  <si>
    <t>29.14</t>
  </si>
  <si>
    <t>35.95</t>
  </si>
  <si>
    <t>32.80</t>
  </si>
  <si>
    <t>36.05</t>
  </si>
  <si>
    <t>37.93</t>
  </si>
  <si>
    <t>36.25</t>
  </si>
  <si>
    <t>36.10</t>
  </si>
  <si>
    <t>41.24</t>
  </si>
  <si>
    <t>5:57.73</t>
  </si>
  <si>
    <t>6:08.13</t>
  </si>
  <si>
    <t>6:12.74</t>
  </si>
  <si>
    <t>6:19.68</t>
  </si>
  <si>
    <t>6:30.83</t>
  </si>
  <si>
    <t>6:23.76</t>
  </si>
  <si>
    <t>6:39.50</t>
  </si>
  <si>
    <t>6:32.72</t>
  </si>
  <si>
    <t>6:56.56</t>
  </si>
  <si>
    <t>7:09.68</t>
  </si>
  <si>
    <t>6:42.42</t>
  </si>
  <si>
    <t>7:20.33</t>
  </si>
  <si>
    <t>49.21</t>
  </si>
  <si>
    <t>50.57</t>
  </si>
  <si>
    <t>48.96</t>
  </si>
  <si>
    <t>48.23</t>
  </si>
  <si>
    <t>54.59</t>
  </si>
  <si>
    <t>55.15</t>
  </si>
  <si>
    <t>56.54</t>
  </si>
  <si>
    <t>48.80</t>
  </si>
  <si>
    <t>60.67</t>
  </si>
  <si>
    <t>65.21</t>
  </si>
  <si>
    <t>65.22</t>
  </si>
  <si>
    <t>7:38.46</t>
  </si>
  <si>
    <t>7:27.29</t>
  </si>
  <si>
    <t>8:10.19</t>
  </si>
  <si>
    <t>8:35.86</t>
  </si>
  <si>
    <t>7:18.00</t>
  </si>
  <si>
    <t>7:58.07</t>
  </si>
  <si>
    <t>8:15.16</t>
  </si>
  <si>
    <t>8:42.57</t>
  </si>
  <si>
    <t>4:03.26</t>
  </si>
  <si>
    <t>4:04.70</t>
  </si>
  <si>
    <t>4:10.57</t>
  </si>
  <si>
    <t>4:09.73</t>
  </si>
  <si>
    <t>4:15.77</t>
  </si>
  <si>
    <t>3:52.11</t>
  </si>
  <si>
    <t>4:11.23</t>
  </si>
  <si>
    <t>4:09.96</t>
  </si>
  <si>
    <t>4:08.11</t>
  </si>
  <si>
    <t>4:06.21</t>
  </si>
  <si>
    <t>4:24.08</t>
  </si>
  <si>
    <t>4:51.24</t>
  </si>
  <si>
    <t>5:23.37</t>
  </si>
  <si>
    <t>5:11.20</t>
  </si>
  <si>
    <t>5:00.53</t>
  </si>
  <si>
    <t>4:58.33</t>
  </si>
  <si>
    <t>5:15.98</t>
  </si>
  <si>
    <t>5:35.88</t>
  </si>
  <si>
    <t>5:46.98</t>
  </si>
  <si>
    <t>5:49.88</t>
  </si>
  <si>
    <t>6:57.88</t>
  </si>
  <si>
    <t>1.55</t>
  </si>
  <si>
    <t>3.55</t>
  </si>
  <si>
    <t>14.55</t>
  </si>
  <si>
    <t>1.52</t>
  </si>
  <si>
    <t>1.58</t>
  </si>
  <si>
    <t>6.59</t>
  </si>
  <si>
    <t>1.64</t>
  </si>
  <si>
    <t>1.70</t>
  </si>
  <si>
    <t>1.74</t>
  </si>
  <si>
    <t>1.76</t>
  </si>
  <si>
    <t>2.90</t>
  </si>
  <si>
    <t>1.89</t>
  </si>
  <si>
    <t>3.00</t>
  </si>
  <si>
    <t>3.50</t>
  </si>
  <si>
    <t>2.80</t>
  </si>
  <si>
    <t>3.20</t>
  </si>
  <si>
    <t>3.30</t>
  </si>
  <si>
    <t>3.35</t>
  </si>
  <si>
    <t>3.40</t>
  </si>
  <si>
    <t>3.85</t>
  </si>
  <si>
    <t>10:27.48</t>
  </si>
  <si>
    <t>10:48.19</t>
  </si>
  <si>
    <t>10:37.22</t>
  </si>
  <si>
    <t>11:11.91</t>
  </si>
  <si>
    <t>10:45.93</t>
  </si>
  <si>
    <t>11:06.17</t>
  </si>
  <si>
    <t>10:55.67</t>
  </si>
  <si>
    <t>11:14.09</t>
  </si>
  <si>
    <t>11:29.32</t>
  </si>
  <si>
    <t>11:39.73</t>
  </si>
  <si>
    <t>11:46.61</t>
  </si>
  <si>
    <t>9:04.87</t>
  </si>
  <si>
    <t>9:04.95</t>
  </si>
  <si>
    <t>9:12.51</t>
  </si>
  <si>
    <t>9:09.37</t>
  </si>
  <si>
    <t>9:17.51</t>
  </si>
  <si>
    <t>9:15.86</t>
  </si>
  <si>
    <t>9:20.59</t>
  </si>
  <si>
    <t>DNF</t>
  </si>
  <si>
    <t>9:28.62</t>
  </si>
  <si>
    <t>9:15.74</t>
  </si>
  <si>
    <t>9:18.29</t>
  </si>
  <si>
    <t>9:38.90</t>
  </si>
  <si>
    <t>5.23</t>
  </si>
  <si>
    <t>5.10</t>
  </si>
  <si>
    <t>5.34</t>
  </si>
  <si>
    <t>5.35</t>
  </si>
  <si>
    <t>5.74</t>
  </si>
  <si>
    <t>5.39</t>
  </si>
  <si>
    <t>5.51</t>
  </si>
  <si>
    <t>5.56</t>
  </si>
  <si>
    <t>-1.0</t>
  </si>
  <si>
    <t>4.83</t>
  </si>
  <si>
    <t>5.89</t>
  </si>
  <si>
    <t>6.01</t>
  </si>
  <si>
    <t>14.78</t>
  </si>
  <si>
    <t>12.63</t>
  </si>
  <si>
    <t>13.80</t>
  </si>
  <si>
    <t>14.56</t>
  </si>
  <si>
    <t>14.85</t>
  </si>
  <si>
    <t>14.04</t>
  </si>
  <si>
    <t>14.57</t>
  </si>
  <si>
    <t>15.07</t>
  </si>
  <si>
    <t>15.64</t>
  </si>
  <si>
    <t>18.77</t>
  </si>
  <si>
    <t>21.82</t>
  </si>
  <si>
    <t>38.45</t>
  </si>
  <si>
    <t>38.47</t>
  </si>
  <si>
    <t>41.35</t>
  </si>
  <si>
    <t>41.80</t>
  </si>
  <si>
    <t>42.25</t>
  </si>
  <si>
    <t>45.80</t>
  </si>
  <si>
    <t>46.95</t>
  </si>
  <si>
    <t>45.58</t>
  </si>
  <si>
    <t>55.64</t>
  </si>
  <si>
    <t>54.12</t>
  </si>
  <si>
    <t>66.37</t>
  </si>
  <si>
    <t>26.32</t>
  </si>
  <si>
    <t>26.69</t>
  </si>
  <si>
    <t>25.52</t>
  </si>
  <si>
    <t>25.38</t>
  </si>
  <si>
    <t>26.04</t>
  </si>
  <si>
    <t>25.39</t>
  </si>
  <si>
    <t>26.26</t>
  </si>
  <si>
    <t>26.30</t>
  </si>
  <si>
    <t>23.15</t>
  </si>
  <si>
    <t>22.95</t>
  </si>
  <si>
    <t>38.30</t>
  </si>
  <si>
    <t>22.69</t>
  </si>
  <si>
    <t>22.80</t>
  </si>
  <si>
    <t>22.70</t>
  </si>
  <si>
    <t>22.51</t>
  </si>
  <si>
    <t>22.81</t>
  </si>
  <si>
    <t>-1.2</t>
  </si>
  <si>
    <t>40.67</t>
  </si>
  <si>
    <t>27.89</t>
  </si>
  <si>
    <t>38.41</t>
  </si>
  <si>
    <t>44.24</t>
  </si>
  <si>
    <t>45.41</t>
  </si>
  <si>
    <t>45.08</t>
  </si>
  <si>
    <t>40.75</t>
  </si>
  <si>
    <t>46.68</t>
  </si>
  <si>
    <t>45.14</t>
  </si>
  <si>
    <t>38.33</t>
  </si>
  <si>
    <t>50.68</t>
  </si>
  <si>
    <t>ΑΓΩΝΙΣΜΑ :   400 ΕΜΠ ΚΟΡΙΤΣΙΩΝ ΤΕΛΙΚΟΣ</t>
  </si>
  <si>
    <t xml:space="preserve">ΛΙΓΓΟΥ </t>
  </si>
  <si>
    <t xml:space="preserve">ΣΕΛΛΟΥΝΤΟΥ </t>
  </si>
  <si>
    <t>1:06.21</t>
  </si>
  <si>
    <t>1:07.66</t>
  </si>
  <si>
    <t>1:07.54</t>
  </si>
  <si>
    <t>1:07.57</t>
  </si>
  <si>
    <t>1:08.69</t>
  </si>
  <si>
    <t>1:06.26</t>
  </si>
  <si>
    <t>1:05.62</t>
  </si>
  <si>
    <t>1:10.38</t>
  </si>
  <si>
    <t>ΑΓΩΝΙΣΜΑ :   400 ΕΜΠ ΑΓΟΡΙΩΝ ΤΕΛΙΚΟΣ</t>
  </si>
  <si>
    <t>57.23</t>
  </si>
  <si>
    <t>54.82</t>
  </si>
  <si>
    <t>56.93</t>
  </si>
  <si>
    <t>55.91</t>
  </si>
  <si>
    <t>57.20</t>
  </si>
  <si>
    <t>54.20</t>
  </si>
  <si>
    <t>58.72</t>
  </si>
  <si>
    <t>51.84</t>
  </si>
  <si>
    <t>51.22</t>
  </si>
  <si>
    <t>50.83</t>
  </si>
  <si>
    <t>50.13</t>
  </si>
  <si>
    <t>50.56</t>
  </si>
  <si>
    <t>51.31</t>
  </si>
  <si>
    <t>50.45</t>
  </si>
  <si>
    <t>6.81</t>
  </si>
  <si>
    <t>6.20</t>
  </si>
  <si>
    <t>6.15</t>
  </si>
  <si>
    <t>6.54</t>
  </si>
  <si>
    <t>6.60</t>
  </si>
  <si>
    <t>6.96</t>
  </si>
  <si>
    <t>6.89</t>
  </si>
  <si>
    <t>6.62</t>
  </si>
  <si>
    <t>7.20</t>
  </si>
  <si>
    <t>1:00.06</t>
  </si>
  <si>
    <t>1:00.27</t>
  </si>
  <si>
    <t>58.77</t>
  </si>
  <si>
    <t>58.68</t>
  </si>
  <si>
    <t>59.65</t>
  </si>
  <si>
    <t>59.08</t>
  </si>
  <si>
    <t>59.71</t>
  </si>
  <si>
    <t>1:01.59</t>
  </si>
  <si>
    <t>10.96</t>
  </si>
  <si>
    <t>10.41</t>
  </si>
  <si>
    <t>10.83</t>
  </si>
  <si>
    <t>11.48</t>
  </si>
  <si>
    <t>10.46</t>
  </si>
  <si>
    <t>10.90</t>
  </si>
  <si>
    <t>11.98</t>
  </si>
  <si>
    <t>12.57</t>
  </si>
  <si>
    <t>3.90</t>
  </si>
  <si>
    <t>6.80</t>
  </si>
  <si>
    <t>4.10</t>
  </si>
  <si>
    <t>4.20</t>
  </si>
  <si>
    <t>DQ</t>
  </si>
  <si>
    <t>4.00</t>
  </si>
  <si>
    <t>4.30</t>
  </si>
  <si>
    <t>4.50</t>
  </si>
  <si>
    <t>4.40</t>
  </si>
  <si>
    <t>4.89</t>
  </si>
  <si>
    <t>1.80</t>
  </si>
  <si>
    <t>1.83</t>
  </si>
  <si>
    <t>1.86</t>
  </si>
  <si>
    <t>1.92</t>
  </si>
  <si>
    <t>1.95</t>
  </si>
  <si>
    <t>1.98</t>
  </si>
  <si>
    <t>2.15</t>
  </si>
  <si>
    <t>43:29.91</t>
  </si>
  <si>
    <t>47:38.96</t>
  </si>
  <si>
    <t>47:24.98</t>
  </si>
  <si>
    <t>49:50.34</t>
  </si>
  <si>
    <t>52:46.02</t>
  </si>
  <si>
    <t>53:42.43</t>
  </si>
  <si>
    <t>1:04:56.07</t>
  </si>
  <si>
    <t>30:21.57</t>
  </si>
  <si>
    <t>25:12.46</t>
  </si>
  <si>
    <t>30:40.57</t>
  </si>
  <si>
    <t>31:18.92</t>
  </si>
  <si>
    <t>33:50.01</t>
  </si>
  <si>
    <t>29:36.25</t>
  </si>
  <si>
    <t>26:45.99</t>
  </si>
  <si>
    <t>26:37.11</t>
  </si>
  <si>
    <t>27:12.57</t>
  </si>
  <si>
    <t>30:44.11</t>
  </si>
  <si>
    <t>30:34.88</t>
  </si>
  <si>
    <t>34:35.50</t>
  </si>
  <si>
    <t>25:24.62</t>
  </si>
  <si>
    <t>30:11.04</t>
  </si>
  <si>
    <t>28:51.59</t>
  </si>
  <si>
    <t>27:08.55</t>
  </si>
  <si>
    <t>31:53.10</t>
  </si>
  <si>
    <t>26:11.78</t>
  </si>
  <si>
    <t>31:10.42</t>
  </si>
  <si>
    <t>25:20.87</t>
  </si>
  <si>
    <t>Α : 0.2  B: 0.3</t>
  </si>
  <si>
    <t>12.30</t>
  </si>
  <si>
    <t>12.83</t>
  </si>
  <si>
    <t>12.29</t>
  </si>
  <si>
    <t>12.51</t>
  </si>
  <si>
    <t>12.10</t>
  </si>
  <si>
    <t>12.75</t>
  </si>
  <si>
    <t>12.85</t>
  </si>
  <si>
    <t>12.37</t>
  </si>
  <si>
    <t>12.74</t>
  </si>
  <si>
    <t>12.46</t>
  </si>
  <si>
    <t>Q</t>
  </si>
  <si>
    <t>q</t>
  </si>
  <si>
    <t>A: -0.1  B:1.6</t>
  </si>
  <si>
    <t>10.86</t>
  </si>
  <si>
    <t>11.62</t>
  </si>
  <si>
    <t>11.13</t>
  </si>
  <si>
    <t>11.31</t>
  </si>
  <si>
    <t>11.32</t>
  </si>
  <si>
    <t>11.01</t>
  </si>
  <si>
    <t>11.12</t>
  </si>
  <si>
    <t>11.15</t>
  </si>
  <si>
    <t>11.04</t>
  </si>
  <si>
    <t>11145  q</t>
  </si>
  <si>
    <t>11147  q</t>
  </si>
  <si>
    <t xml:space="preserve"> A: 1.2  B:0.5</t>
  </si>
  <si>
    <t>25.25</t>
  </si>
  <si>
    <t>26.12</t>
  </si>
  <si>
    <t>25.66</t>
  </si>
  <si>
    <t>26.19</t>
  </si>
  <si>
    <t>26.67</t>
  </si>
  <si>
    <t>26.39</t>
  </si>
  <si>
    <t>25.88</t>
  </si>
  <si>
    <t>26.96</t>
  </si>
  <si>
    <t>25.33</t>
  </si>
  <si>
    <t>26.05</t>
  </si>
  <si>
    <t>27.03</t>
  </si>
  <si>
    <t>A: 1.8  B: 0.6</t>
  </si>
  <si>
    <t>22.43</t>
  </si>
  <si>
    <t>22.59</t>
  </si>
  <si>
    <t>22.23</t>
  </si>
  <si>
    <t>22.44</t>
  </si>
  <si>
    <t>23.20</t>
  </si>
  <si>
    <t>22.64</t>
  </si>
  <si>
    <t>23.09</t>
  </si>
  <si>
    <t>22.89</t>
  </si>
  <si>
    <t>23.01</t>
  </si>
  <si>
    <t>59.42</t>
  </si>
  <si>
    <t>58.92</t>
  </si>
  <si>
    <t>1:00.32</t>
  </si>
  <si>
    <t>59.54</t>
  </si>
  <si>
    <t>1:01.93</t>
  </si>
  <si>
    <t>59.04</t>
  </si>
  <si>
    <t>1:01.18</t>
  </si>
  <si>
    <t>59.45</t>
  </si>
  <si>
    <t>1:00.69</t>
  </si>
  <si>
    <t>59.78</t>
  </si>
  <si>
    <t>1:01.54</t>
  </si>
  <si>
    <t>49.74</t>
  </si>
  <si>
    <t>51.90</t>
  </si>
  <si>
    <t>50.67</t>
  </si>
  <si>
    <t>51.44</t>
  </si>
  <si>
    <t>50.64</t>
  </si>
  <si>
    <t>51.35</t>
  </si>
  <si>
    <t>51.34</t>
  </si>
  <si>
    <t>52.54</t>
  </si>
  <si>
    <t>51.85</t>
  </si>
  <si>
    <t>51.33</t>
  </si>
  <si>
    <t>52.55</t>
  </si>
  <si>
    <t>ΗΜΕΡ/ΝΙΑ ΤΕΛΕΣΗΣ :</t>
  </si>
  <si>
    <t>ΜΑΡΓΑΡΙΤΑ</t>
  </si>
  <si>
    <t>2ο ΓΕΛ ΠΥΡΓΟΥ</t>
  </si>
  <si>
    <t>ΛΟΓΔΑΝΙΔΟΥ</t>
  </si>
  <si>
    <t>ΝΙΚΟΛΕΤΤΑ</t>
  </si>
  <si>
    <t>2ο ΓΕΛ ΝΑΟΥΣΑΣ</t>
  </si>
  <si>
    <t xml:space="preserve">ΣΤΕΦΑΝΟΠΟΥΛΟΥ </t>
  </si>
  <si>
    <t>4ο ΓΕΛ ΚΟΡΙΝΘΟΥ</t>
  </si>
  <si>
    <t>ΤΣΙΑΜΠΕΡΑ</t>
  </si>
  <si>
    <t>4ο ΓΕΛ ΚΑΤΕΡΙΝΗΣ</t>
  </si>
  <si>
    <t>07</t>
  </si>
  <si>
    <t>ΑΡΓΥΡΟΠΟΥΛΟΥ</t>
  </si>
  <si>
    <t>2ο ΓΕΛ ΑΜΑΛΙΑΔΑΣ</t>
  </si>
  <si>
    <t>00</t>
  </si>
  <si>
    <t xml:space="preserve">ΤΣΑΒΑ </t>
  </si>
  <si>
    <t>05</t>
  </si>
  <si>
    <t xml:space="preserve">ΜΑΝΗ </t>
  </si>
  <si>
    <t xml:space="preserve">ΠΑΠΑΛΑΖΑΡΟΥ </t>
  </si>
  <si>
    <t>ΜΥΡΤΩ-ΓΕΩΡΓΙΑ</t>
  </si>
  <si>
    <t>4ο ΓΕΛ ΠΑΤΡΩΝ</t>
  </si>
  <si>
    <t>ΡΕΤΣΙΔΟΥ</t>
  </si>
  <si>
    <t>ΛΥΚ. ΑΠ. ΒΑΡΝΑΒΑ</t>
  </si>
  <si>
    <t xml:space="preserve">ΣΠΑΝΟΥ </t>
  </si>
  <si>
    <t>ΠΑΡΑΣΚΕΥΗ-ΜΑΡΙΑ</t>
  </si>
  <si>
    <t>3ο ΓΕΛ ΒΥΡΩΝΑ</t>
  </si>
  <si>
    <t xml:space="preserve">ΚΟΥΡΕΤΣΗ </t>
  </si>
  <si>
    <t>1ο ΓΕΛ ΛΕΥΚΑΔΑΣ</t>
  </si>
  <si>
    <t xml:space="preserve">ΠΑΓΟΥΡΑΚΗ </t>
  </si>
  <si>
    <t>1ο ΓΕ.Λ. ΝΕΑΠΟΛΗΣ</t>
  </si>
  <si>
    <t>04</t>
  </si>
  <si>
    <t>ΜΑΘΙΟΥΔΗ</t>
  </si>
  <si>
    <t>ΖΗΝΟΒΙΑ</t>
  </si>
  <si>
    <t>ΠΕΤΚΟΓΛΟΥ</t>
  </si>
  <si>
    <t>ΓΕΛ ΣΚΥΔΡΑΣ</t>
  </si>
  <si>
    <t>ΚΟΥΤΣΟΔΟΝΤΗ</t>
  </si>
  <si>
    <t>ΕΛΕYTEΡΙΑΔΗ</t>
  </si>
  <si>
    <t>ΓΕΛ Ν. ΚΑΛΛΙΚΡΑΤΕΙΑΣ</t>
  </si>
  <si>
    <t>ΤΟΥΤΟΥΖΑ</t>
  </si>
  <si>
    <t xml:space="preserve">ΑΙΚΑΤΕΡΙΝΗ  </t>
  </si>
  <si>
    <t>ΠΕΤΡΟΥΛΙΑ</t>
  </si>
  <si>
    <t>3o ΓΕΛ ΚΕΡΑΤΣΙΝΙΟΥ</t>
  </si>
  <si>
    <t>ΧΑΡΑΛΑΜΠΙΑ</t>
  </si>
  <si>
    <t>1ο ΓΕΛ ΡΑΦΗΝΑΣ</t>
  </si>
  <si>
    <t>ΚΥΡΚΟΥ</t>
  </si>
  <si>
    <t>ΑΝΔΡΟΜΑΧΗ</t>
  </si>
  <si>
    <t>2ο ΓΕΛ ΛΑΜΙΑΣ</t>
  </si>
  <si>
    <t>ΚΑΡΡΑ</t>
  </si>
  <si>
    <t>ΘΕΟΔΩΡΙΑΔΟΥ</t>
  </si>
  <si>
    <t>2ο ΓΕΛ ΑΛΕΞΑΝΔΡΙΑΣ</t>
  </si>
  <si>
    <t xml:space="preserve">ΧΑΛΑ </t>
  </si>
  <si>
    <t>ΕΥΓΕΝΙΑ</t>
  </si>
  <si>
    <t xml:space="preserve">ΒΑΣΙΛΑΚΟΣ </t>
  </si>
  <si>
    <t>2ο ΓΕΛ ΚΑΙΣΙΑΡΙΑΝΗΣ</t>
  </si>
  <si>
    <t>ΒΑΓΙΩΤΗΣ</t>
  </si>
  <si>
    <t>ΠΑΝΣΕΛΗΝΑΣ</t>
  </si>
  <si>
    <t>ΓΕ.Λ. ΣΟΡΩΝΗΣ</t>
  </si>
  <si>
    <t>ΝΤΑΛΛΑΡΗΣ</t>
  </si>
  <si>
    <t>Λ.Τ ΕΣΠ. ΛΕΡΟΥ</t>
  </si>
  <si>
    <t xml:space="preserve">1ο ΓΕΛ ΑΛΕΞΑΝΔΡΙΑΣ        </t>
  </si>
  <si>
    <t>ΣΑΜΑΡΑΣ</t>
  </si>
  <si>
    <t xml:space="preserve">2ο ΓΕΛ ΑΛΕΞΑΝΔΡΙΑΣ        </t>
  </si>
  <si>
    <t>ΣΔΟΓΚΟΣ</t>
  </si>
  <si>
    <t>ΟΡΦΕΑΣ</t>
  </si>
  <si>
    <t>ΡΕΒΗΣ</t>
  </si>
  <si>
    <t>ΦΟΙΒΟΣ</t>
  </si>
  <si>
    <t>2ο ΓΕΛ</t>
  </si>
  <si>
    <t>ΚΑΝΑΡΗΣ</t>
  </si>
  <si>
    <t>ΜΑΤΖΙΡΗΣ</t>
  </si>
  <si>
    <t>ΠΙΤΣΙΔΟΠΟΥΛΟΣ</t>
  </si>
  <si>
    <t>ΕΛΕΥΘΕΡΙΟΣ</t>
  </si>
  <si>
    <t>1ο ΓΕΛ ΕΔΕΣΣΑΣ</t>
  </si>
  <si>
    <t>ΒΑΣΙΛEIOΣ</t>
  </si>
  <si>
    <t>ΚΟΥΤΡΑΣ</t>
  </si>
  <si>
    <t>4ο ΓΕΛ ΛΑΜΙΑΣ</t>
  </si>
  <si>
    <t>ΤΡΙΠΟΛΙΤΗΣ</t>
  </si>
  <si>
    <t>ΓΕΛ ΒΡΟΝΤΑΔΟΥ</t>
  </si>
  <si>
    <t xml:space="preserve">A : -2.0  B: -1.3 </t>
  </si>
  <si>
    <t>15.91</t>
  </si>
  <si>
    <t>15.94</t>
  </si>
  <si>
    <t>15.47</t>
  </si>
  <si>
    <t>13.88</t>
  </si>
  <si>
    <t>16.43</t>
  </si>
  <si>
    <t>17.68</t>
  </si>
  <si>
    <t>14.40</t>
  </si>
  <si>
    <t>16.27</t>
  </si>
  <si>
    <t>14.44</t>
  </si>
  <si>
    <t>15.99</t>
  </si>
  <si>
    <t>17.45</t>
  </si>
  <si>
    <t>14.63</t>
  </si>
  <si>
    <t>15.42</t>
  </si>
  <si>
    <t>15.71</t>
  </si>
  <si>
    <t>15.24</t>
  </si>
  <si>
    <t>14.67</t>
  </si>
  <si>
    <t>15.84</t>
  </si>
  <si>
    <t>14.32</t>
  </si>
  <si>
    <t>15.32</t>
  </si>
  <si>
    <t>14.89</t>
  </si>
  <si>
    <t>A: -1.0  B: 0.3</t>
  </si>
  <si>
    <t>1:06.95</t>
  </si>
  <si>
    <t>1:07.03</t>
  </si>
  <si>
    <t>1:08.21</t>
  </si>
  <si>
    <t>1:06.75</t>
  </si>
  <si>
    <t>1:12.99</t>
  </si>
  <si>
    <t>1:08.59</t>
  </si>
  <si>
    <t>1:07.26</t>
  </si>
  <si>
    <t>1:06.76</t>
  </si>
  <si>
    <t>1:09.79</t>
  </si>
  <si>
    <t>1:11.18</t>
  </si>
  <si>
    <t>1:09.66</t>
  </si>
  <si>
    <t>56.35</t>
  </si>
  <si>
    <t>1:00.34</t>
  </si>
  <si>
    <t>57.31</t>
  </si>
  <si>
    <t>1:01.76</t>
  </si>
  <si>
    <t>56.75</t>
  </si>
  <si>
    <t>57.92</t>
  </si>
  <si>
    <t>57.85</t>
  </si>
  <si>
    <t>57.46</t>
  </si>
  <si>
    <t>1:01.09</t>
  </si>
  <si>
    <t>1:00.61</t>
  </si>
  <si>
    <t>1:00.08</t>
  </si>
  <si>
    <t>19.98</t>
  </si>
  <si>
    <t>21.35</t>
  </si>
  <si>
    <t>18.63</t>
  </si>
  <si>
    <t>18.36</t>
  </si>
  <si>
    <t>14.58</t>
  </si>
  <si>
    <t>14.46</t>
  </si>
  <si>
    <t>14.75</t>
  </si>
  <si>
    <t>14.00</t>
  </si>
  <si>
    <t>13.98</t>
  </si>
  <si>
    <t>14.07</t>
  </si>
  <si>
    <t>13.68</t>
  </si>
  <si>
    <t>14.31</t>
  </si>
  <si>
    <t>13.66</t>
  </si>
  <si>
    <t>14.27</t>
  </si>
  <si>
    <t>14.37</t>
  </si>
  <si>
    <t>14.20</t>
  </si>
  <si>
    <t>14.06</t>
  </si>
  <si>
    <t>13.63</t>
  </si>
  <si>
    <t>13.36</t>
  </si>
  <si>
    <t>PASS</t>
  </si>
  <si>
    <t/>
  </si>
  <si>
    <t>13.64</t>
  </si>
  <si>
    <t>13.65</t>
  </si>
  <si>
    <t>X</t>
  </si>
  <si>
    <t>15.75</t>
  </si>
  <si>
    <t>16.63</t>
  </si>
  <si>
    <t>15.73</t>
  </si>
  <si>
    <t>15.60</t>
  </si>
  <si>
    <t>13.99</t>
  </si>
  <si>
    <t>15.19</t>
  </si>
  <si>
    <t>14.21</t>
  </si>
  <si>
    <t>14.71</t>
  </si>
  <si>
    <t>14.54</t>
  </si>
  <si>
    <t>15.17</t>
  </si>
  <si>
    <t>15.13</t>
  </si>
  <si>
    <t>14.61</t>
  </si>
  <si>
    <t>15.08</t>
  </si>
  <si>
    <t>12.19</t>
  </si>
  <si>
    <t>13.45</t>
  </si>
  <si>
    <t>13.50</t>
  </si>
  <si>
    <t>13.18</t>
  </si>
  <si>
    <t>13.97</t>
  </si>
  <si>
    <t>11.84</t>
  </si>
  <si>
    <t>13.05</t>
  </si>
  <si>
    <t>13.14</t>
  </si>
  <si>
    <t>13.17</t>
  </si>
  <si>
    <t>12.28</t>
  </si>
  <si>
    <t>11.80</t>
  </si>
  <si>
    <t>12.38</t>
  </si>
  <si>
    <t>12.17</t>
  </si>
  <si>
    <t>12.27</t>
  </si>
  <si>
    <t>12.00</t>
  </si>
  <si>
    <t>10.44</t>
  </si>
  <si>
    <t>12.08</t>
  </si>
  <si>
    <t>12.02</t>
  </si>
  <si>
    <t>11.92</t>
  </si>
  <si>
    <t>11.28</t>
  </si>
  <si>
    <t>10.15</t>
  </si>
  <si>
    <t>9.40</t>
  </si>
  <si>
    <t>9.88</t>
  </si>
  <si>
    <t>69.66</t>
  </si>
  <si>
    <t>70.64</t>
  </si>
  <si>
    <t>68.25</t>
  </si>
  <si>
    <t>64.92</t>
  </si>
  <si>
    <t>66.35</t>
  </si>
  <si>
    <t>64.32</t>
  </si>
  <si>
    <t>61.24</t>
  </si>
  <si>
    <t>56.52</t>
  </si>
  <si>
    <t>61.64</t>
  </si>
  <si>
    <t>59.40</t>
  </si>
  <si>
    <t>59.67</t>
  </si>
  <si>
    <t>61.52</t>
  </si>
  <si>
    <t>60.96</t>
  </si>
  <si>
    <t>55.52</t>
  </si>
  <si>
    <t>55.82</t>
  </si>
  <si>
    <t>58.28</t>
  </si>
  <si>
    <t>57.05</t>
  </si>
  <si>
    <t>53.94</t>
  </si>
  <si>
    <t>56.20</t>
  </si>
  <si>
    <t>44.35</t>
  </si>
  <si>
    <t>44.84</t>
  </si>
  <si>
    <t>40.98</t>
  </si>
  <si>
    <t>38.81</t>
  </si>
  <si>
    <t>36.28</t>
  </si>
  <si>
    <t>40.08</t>
  </si>
  <si>
    <t>37.95</t>
  </si>
  <si>
    <t>37.58</t>
  </si>
  <si>
    <t>34.08</t>
  </si>
  <si>
    <t>36.12</t>
  </si>
  <si>
    <t>35.50</t>
  </si>
  <si>
    <t>34.63</t>
  </si>
  <si>
    <t>35.06</t>
  </si>
  <si>
    <t>33.00</t>
  </si>
  <si>
    <t>34.54</t>
  </si>
  <si>
    <t>34.34</t>
  </si>
  <si>
    <t>35.32</t>
  </si>
  <si>
    <t>35.96</t>
  </si>
  <si>
    <t>34.33</t>
  </si>
  <si>
    <t>31.36</t>
  </si>
  <si>
    <t>34.78</t>
  </si>
  <si>
    <t>31.85</t>
  </si>
  <si>
    <t>31.70</t>
  </si>
  <si>
    <t>28.81</t>
  </si>
  <si>
    <t>31.33</t>
  </si>
  <si>
    <t>24.80</t>
  </si>
  <si>
    <t>31.98</t>
  </si>
  <si>
    <t>27.31</t>
  </si>
  <si>
    <t>27.42</t>
  </si>
  <si>
    <t>29.11</t>
  </si>
  <si>
    <t>56.97</t>
  </si>
  <si>
    <t>65.34</t>
  </si>
  <si>
    <t>60.24</t>
  </si>
  <si>
    <t>60.61</t>
  </si>
  <si>
    <t>52.14</t>
  </si>
  <si>
    <t>54.49</t>
  </si>
  <si>
    <t>52.38</t>
  </si>
  <si>
    <t>52.10</t>
  </si>
  <si>
    <t>50.88</t>
  </si>
  <si>
    <t>52.64</t>
  </si>
  <si>
    <t>53.54</t>
  </si>
  <si>
    <t>52.22</t>
  </si>
  <si>
    <t>43.41</t>
  </si>
  <si>
    <t>44.36</t>
  </si>
  <si>
    <t>45.50</t>
  </si>
  <si>
    <t>39.89</t>
  </si>
  <si>
    <t>43.55</t>
  </si>
  <si>
    <t>44.08</t>
  </si>
  <si>
    <t>45.53</t>
  </si>
  <si>
    <t>44.74</t>
  </si>
  <si>
    <t>44.78</t>
  </si>
  <si>
    <t>44.01</t>
  </si>
  <si>
    <t>43.04</t>
  </si>
  <si>
    <t>43.68</t>
  </si>
  <si>
    <t>38.90</t>
  </si>
  <si>
    <t>42.17</t>
  </si>
  <si>
    <t>42.53</t>
  </si>
  <si>
    <t>41.65</t>
  </si>
  <si>
    <t>40.76</t>
  </si>
  <si>
    <t>40.20</t>
  </si>
  <si>
    <t>41.77</t>
  </si>
  <si>
    <t>39.65</t>
  </si>
  <si>
    <t>39.10</t>
  </si>
  <si>
    <t>40.28</t>
  </si>
  <si>
    <t>36.68</t>
  </si>
  <si>
    <t>37.88</t>
  </si>
  <si>
    <t>34.40</t>
  </si>
  <si>
    <t>48.46</t>
  </si>
  <si>
    <t>46.83</t>
  </si>
  <si>
    <t>49.40</t>
  </si>
  <si>
    <t>44.14</t>
  </si>
  <si>
    <t>30.48</t>
  </si>
  <si>
    <t>45.02</t>
  </si>
  <si>
    <t>34.73</t>
  </si>
  <si>
    <t>38.14</t>
  </si>
  <si>
    <t>41.17</t>
  </si>
  <si>
    <t>44.46</t>
  </si>
  <si>
    <t>40.66</t>
  </si>
  <si>
    <t>39.67</t>
  </si>
  <si>
    <t>40.13</t>
  </si>
  <si>
    <t>36.35</t>
  </si>
  <si>
    <t>43.11</t>
  </si>
  <si>
    <t>38.19</t>
  </si>
  <si>
    <t>38.10</t>
  </si>
  <si>
    <t>40.04</t>
  </si>
  <si>
    <t>39.59</t>
  </si>
  <si>
    <t>42.19</t>
  </si>
  <si>
    <t>38.98</t>
  </si>
  <si>
    <t>42.24</t>
  </si>
  <si>
    <t>38.32</t>
  </si>
  <si>
    <t>42.77</t>
  </si>
  <si>
    <t>40.74</t>
  </si>
  <si>
    <t>39.35</t>
  </si>
  <si>
    <t>38.93</t>
  </si>
  <si>
    <t>36.49</t>
  </si>
  <si>
    <t>38.74</t>
  </si>
  <si>
    <t>39.79</t>
  </si>
  <si>
    <t>34.87</t>
  </si>
  <si>
    <t>37.42</t>
  </si>
  <si>
    <t>37.50</t>
  </si>
  <si>
    <t>37.78</t>
  </si>
  <si>
    <t>-</t>
  </si>
  <si>
    <t>72.22</t>
  </si>
  <si>
    <t>66.89</t>
  </si>
  <si>
    <t>65.89</t>
  </si>
  <si>
    <t>65.25</t>
  </si>
  <si>
    <t>68.61</t>
  </si>
  <si>
    <t>61.91</t>
  </si>
  <si>
    <t>60.15</t>
  </si>
  <si>
    <t>63.85</t>
  </si>
  <si>
    <t>63.59</t>
  </si>
  <si>
    <t>62.44</t>
  </si>
  <si>
    <t>62.17</t>
  </si>
  <si>
    <t>55.18</t>
  </si>
  <si>
    <t>56.37</t>
  </si>
  <si>
    <t>58.56</t>
  </si>
  <si>
    <t>54.18</t>
  </si>
  <si>
    <t>50.07</t>
  </si>
  <si>
    <t>48.82</t>
  </si>
  <si>
    <t>53.75</t>
  </si>
  <si>
    <t>51.86</t>
  </si>
  <si>
    <t>51.95</t>
  </si>
  <si>
    <t>53.25</t>
  </si>
  <si>
    <t>46.48</t>
  </si>
  <si>
    <t>49.76</t>
  </si>
  <si>
    <t>52.71</t>
  </si>
  <si>
    <t>47.47</t>
  </si>
  <si>
    <t>47.77</t>
  </si>
  <si>
    <t>49.50</t>
  </si>
  <si>
    <t>42.48</t>
  </si>
  <si>
    <t>49.38</t>
  </si>
  <si>
    <t>47.81</t>
  </si>
  <si>
    <t>47.70</t>
  </si>
  <si>
    <t>46.23</t>
  </si>
  <si>
    <t>47.91</t>
  </si>
  <si>
    <t>45.86</t>
  </si>
  <si>
    <t>48.68</t>
  </si>
  <si>
    <t>46.03</t>
  </si>
  <si>
    <t>41.36</t>
  </si>
  <si>
    <t>54.95</t>
  </si>
  <si>
    <t>54.80</t>
  </si>
  <si>
    <t>54.97</t>
  </si>
  <si>
    <t>55.92</t>
  </si>
  <si>
    <t>52.50</t>
  </si>
  <si>
    <t>54.32</t>
  </si>
  <si>
    <t>48.36</t>
  </si>
  <si>
    <t>53.96</t>
  </si>
  <si>
    <t>50.32</t>
  </si>
  <si>
    <t>51.63</t>
  </si>
  <si>
    <t>50.22</t>
  </si>
  <si>
    <t>50.23</t>
  </si>
  <si>
    <t>48.35</t>
  </si>
  <si>
    <t>47.86</t>
  </si>
  <si>
    <t>45.85</t>
  </si>
  <si>
    <t>45.71</t>
  </si>
  <si>
    <t>44.96</t>
  </si>
  <si>
    <t>43.90</t>
  </si>
  <si>
    <t>7.03</t>
  </si>
  <si>
    <t>6.90</t>
  </si>
  <si>
    <t>6.64</t>
  </si>
  <si>
    <t>7.05</t>
  </si>
  <si>
    <t>w:-1.1</t>
  </si>
  <si>
    <t>w:-1.6</t>
  </si>
  <si>
    <t>w:-1.4</t>
  </si>
  <si>
    <t>w:-0.9</t>
  </si>
  <si>
    <t>6.09</t>
  </si>
  <si>
    <t>6.39</t>
  </si>
  <si>
    <t>6.77</t>
  </si>
  <si>
    <t>w:-0.8</t>
  </si>
  <si>
    <t>w:-1.7</t>
  </si>
  <si>
    <t>w:-0.7</t>
  </si>
  <si>
    <t>w:-2.4</t>
  </si>
  <si>
    <t>6.50</t>
  </si>
  <si>
    <t>6.70</t>
  </si>
  <si>
    <t>6.63</t>
  </si>
  <si>
    <t>w:-1.5</t>
  </si>
  <si>
    <t>w:-2.3</t>
  </si>
  <si>
    <t>6.65</t>
  </si>
  <si>
    <t>4.39</t>
  </si>
  <si>
    <t>4.94</t>
  </si>
  <si>
    <t>w:-0.5</t>
  </si>
  <si>
    <t>6.22</t>
  </si>
  <si>
    <t>6.36</t>
  </si>
  <si>
    <t>6.04</t>
  </si>
  <si>
    <t>w:-1.2</t>
  </si>
  <si>
    <t>w:-1.9</t>
  </si>
  <si>
    <t>6.53</t>
  </si>
  <si>
    <t>6.37</t>
  </si>
  <si>
    <t>6.46</t>
  </si>
  <si>
    <t>w:-0.3</t>
  </si>
  <si>
    <t>w:-2.0</t>
  </si>
  <si>
    <t>4.88</t>
  </si>
  <si>
    <t>6.33</t>
  </si>
  <si>
    <t>6.43</t>
  </si>
  <si>
    <t>6.12</t>
  </si>
  <si>
    <t>w:-2.5</t>
  </si>
  <si>
    <t>w:-0.6</t>
  </si>
  <si>
    <t>w:-1.0</t>
  </si>
  <si>
    <t>5.97</t>
  </si>
  <si>
    <t>6.03</t>
  </si>
  <si>
    <t>ΜΠΟΥΤΣΙΟΥΚΗΣ</t>
  </si>
  <si>
    <t>ΣΤΑΝΙΤΣΑΣ</t>
  </si>
  <si>
    <t>5.86</t>
  </si>
  <si>
    <t>5.90</t>
  </si>
  <si>
    <t>w:-0.1</t>
  </si>
  <si>
    <t>w:-0.2</t>
  </si>
  <si>
    <t>w:+0.2</t>
  </si>
  <si>
    <t>5.73</t>
  </si>
  <si>
    <t>5.67</t>
  </si>
  <si>
    <t>5.79</t>
  </si>
  <si>
    <t>5.83</t>
  </si>
  <si>
    <t>w: +0.0</t>
  </si>
  <si>
    <t>w:+0.3</t>
  </si>
  <si>
    <t>w:-0.4</t>
  </si>
  <si>
    <t>5.68</t>
  </si>
  <si>
    <t>w:+0.4</t>
  </si>
  <si>
    <t>5.27</t>
  </si>
  <si>
    <t>5.38</t>
  </si>
  <si>
    <t>5.19</t>
  </si>
  <si>
    <t>5.25</t>
  </si>
  <si>
    <t>w:+0.1</t>
  </si>
  <si>
    <t>5.11</t>
  </si>
  <si>
    <t>5.47</t>
  </si>
  <si>
    <t>5.42</t>
  </si>
  <si>
    <t>w:+0.6</t>
  </si>
  <si>
    <t>5.30</t>
  </si>
  <si>
    <t>w:+0.5</t>
  </si>
  <si>
    <t>5.32</t>
  </si>
  <si>
    <t>5.33</t>
  </si>
  <si>
    <t>5.17</t>
  </si>
  <si>
    <t>5.22</t>
  </si>
  <si>
    <t>w:+0.9</t>
  </si>
  <si>
    <t>5.12</t>
  </si>
  <si>
    <t>5.06</t>
  </si>
  <si>
    <t>3.38</t>
  </si>
  <si>
    <t>5.00</t>
  </si>
  <si>
    <t>12.49</t>
  </si>
  <si>
    <t>11.69</t>
  </si>
  <si>
    <t>11.66</t>
  </si>
  <si>
    <t>11.74</t>
  </si>
  <si>
    <t>11.17</t>
  </si>
  <si>
    <t>11.02</t>
  </si>
  <si>
    <t>10.68</t>
  </si>
  <si>
    <t>11.14</t>
  </si>
  <si>
    <t>w:-1.3</t>
  </si>
  <si>
    <t>10.92</t>
  </si>
  <si>
    <t>10.82</t>
  </si>
  <si>
    <t>10.81</t>
  </si>
  <si>
    <t>10.78</t>
  </si>
  <si>
    <t>10.91</t>
  </si>
  <si>
    <t>10.85</t>
  </si>
  <si>
    <t>10.66</t>
  </si>
  <si>
    <t>10.53</t>
  </si>
  <si>
    <t>10.73</t>
  </si>
  <si>
    <t>10.76</t>
  </si>
  <si>
    <t>10.79</t>
  </si>
  <si>
    <t>13.96</t>
  </si>
  <si>
    <t>14.18</t>
  </si>
  <si>
    <t>13.77</t>
  </si>
  <si>
    <t>14.26</t>
  </si>
  <si>
    <t>14.22</t>
  </si>
  <si>
    <t>w:+0.8</t>
  </si>
  <si>
    <t>13.40</t>
  </si>
  <si>
    <t>13.30</t>
  </si>
  <si>
    <t>13.24</t>
  </si>
  <si>
    <t>13.37</t>
  </si>
  <si>
    <t>12.90</t>
  </si>
  <si>
    <t>13.03</t>
  </si>
  <si>
    <t>12.89</t>
  </si>
  <si>
    <t>w:+1.0</t>
  </si>
  <si>
    <t>12.93</t>
  </si>
  <si>
    <t>11.52</t>
  </si>
  <si>
    <t>Ο</t>
  </si>
  <si>
    <t>Χ</t>
  </si>
  <si>
    <t>1.72</t>
  </si>
  <si>
    <t>1.77</t>
  </si>
  <si>
    <t>2.00</t>
  </si>
  <si>
    <t>2.05</t>
  </si>
  <si>
    <t>2.10</t>
  </si>
  <si>
    <t>2.18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</si>
</sst>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##0;###0"/>
    <numFmt numFmtId="166" formatCode="0.00000"/>
  </numFmts>
  <fonts count="87">
    <font>
      <sz val="10"/>
      <name val="Arial Greek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56"/>
      <name val="Arial Greek"/>
      <family val="0"/>
    </font>
    <font>
      <sz val="12"/>
      <color indexed="8"/>
      <name val="Calibri"/>
      <family val="2"/>
    </font>
    <font>
      <b/>
      <sz val="10"/>
      <color indexed="30"/>
      <name val="Arial Greek"/>
      <family val="0"/>
    </font>
    <font>
      <b/>
      <sz val="20"/>
      <name val="Arial Greek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 Greek"/>
      <family val="0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indexed="8"/>
      <name val="Arial Greek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8"/>
      <name val="Arial Greek"/>
      <family val="0"/>
    </font>
    <font>
      <b/>
      <sz val="7"/>
      <name val="Arial Greek"/>
      <family val="0"/>
    </font>
    <font>
      <sz val="7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9"/>
      <name val="Arial Greek"/>
      <family val="0"/>
    </font>
    <font>
      <b/>
      <sz val="14"/>
      <name val="Arial Greek"/>
      <family val="0"/>
    </font>
    <font>
      <sz val="9"/>
      <name val="Arial Greek"/>
      <family val="0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b/>
      <sz val="26"/>
      <color indexed="8"/>
      <name val="Calibri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2"/>
      <color indexed="12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2"/>
      <color indexed="12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 Greek"/>
      <family val="0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3"/>
      <name val="Arial Gre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</cellStyleXfs>
  <cellXfs count="65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81" fillId="33" borderId="0" xfId="0" applyFont="1" applyFill="1" applyAlignment="1">
      <alignment horizontal="center" vertical="center"/>
    </xf>
    <xf numFmtId="0" fontId="81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" fontId="14" fillId="0" borderId="15" xfId="0" applyNumberFormat="1" applyFont="1" applyBorder="1" applyAlignment="1">
      <alignment horizontal="left" vertical="center"/>
    </xf>
    <xf numFmtId="1" fontId="4" fillId="0" borderId="16" xfId="0" applyNumberFormat="1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6" fillId="0" borderId="15" xfId="0" applyFont="1" applyFill="1" applyBorder="1" applyAlignment="1">
      <alignment horizontal="left" vertical="center"/>
    </xf>
    <xf numFmtId="1" fontId="4" fillId="0" borderId="15" xfId="0" applyNumberFormat="1" applyFont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15" xfId="0" applyFont="1" applyFill="1" applyBorder="1" applyAlignment="1">
      <alignment horizontal="left" vertical="center"/>
    </xf>
    <xf numFmtId="2" fontId="4" fillId="0" borderId="15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15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2" fontId="11" fillId="0" borderId="15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" fontId="14" fillId="0" borderId="16" xfId="0" applyNumberFormat="1" applyFont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left" vertical="center"/>
    </xf>
    <xf numFmtId="1" fontId="4" fillId="0" borderId="25" xfId="0" applyNumberFormat="1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1" fontId="14" fillId="0" borderId="22" xfId="0" applyNumberFormat="1" applyFont="1" applyBorder="1" applyAlignment="1">
      <alignment horizontal="left" vertical="center"/>
    </xf>
    <xf numFmtId="1" fontId="4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1" fontId="4" fillId="0" borderId="21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6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" fontId="11" fillId="0" borderId="15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/>
    </xf>
    <xf numFmtId="1" fontId="14" fillId="0" borderId="38" xfId="0" applyNumberFormat="1" applyFont="1" applyBorder="1" applyAlignment="1">
      <alignment horizontal="left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/>
    </xf>
    <xf numFmtId="0" fontId="11" fillId="34" borderId="10" xfId="0" applyFont="1" applyFill="1" applyBorder="1" applyAlignment="1">
      <alignment vertical="center"/>
    </xf>
    <xf numFmtId="0" fontId="12" fillId="34" borderId="11" xfId="0" applyFont="1" applyFill="1" applyBorder="1" applyAlignment="1">
      <alignment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10" fillId="34" borderId="43" xfId="0" applyFont="1" applyFill="1" applyBorder="1" applyAlignment="1">
      <alignment vertical="center"/>
    </xf>
    <xf numFmtId="0" fontId="10" fillId="34" borderId="37" xfId="0" applyFont="1" applyFill="1" applyBorder="1" applyAlignment="1">
      <alignment vertical="center"/>
    </xf>
    <xf numFmtId="0" fontId="10" fillId="34" borderId="35" xfId="0" applyFont="1" applyFill="1" applyBorder="1" applyAlignment="1">
      <alignment vertical="center"/>
    </xf>
    <xf numFmtId="0" fontId="11" fillId="34" borderId="35" xfId="0" applyFont="1" applyFill="1" applyBorder="1" applyAlignment="1">
      <alignment horizontal="left" vertical="center"/>
    </xf>
    <xf numFmtId="0" fontId="20" fillId="34" borderId="36" xfId="0" applyFont="1" applyFill="1" applyBorder="1" applyAlignment="1">
      <alignment horizontal="left" vertical="center"/>
    </xf>
    <xf numFmtId="0" fontId="13" fillId="0" borderId="35" xfId="0" applyFont="1" applyBorder="1" applyAlignment="1">
      <alignment horizontal="left"/>
    </xf>
    <xf numFmtId="0" fontId="11" fillId="34" borderId="43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2" fontId="17" fillId="0" borderId="30" xfId="0" applyNumberFormat="1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2" fontId="27" fillId="0" borderId="4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3" borderId="35" xfId="0" applyFont="1" applyFill="1" applyBorder="1" applyAlignment="1">
      <alignment horizontal="left"/>
    </xf>
    <xf numFmtId="0" fontId="13" fillId="33" borderId="36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2" fontId="17" fillId="0" borderId="19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9" xfId="0" applyFont="1" applyBorder="1" applyAlignment="1">
      <alignment horizontal="left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2" fontId="17" fillId="0" borderId="34" xfId="0" applyNumberFormat="1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" fontId="27" fillId="0" borderId="54" xfId="0" applyNumberFormat="1" applyFont="1" applyFill="1" applyBorder="1" applyAlignment="1">
      <alignment horizontal="center" vertical="center"/>
    </xf>
    <xf numFmtId="1" fontId="27" fillId="0" borderId="43" xfId="0" applyNumberFormat="1" applyFont="1" applyFill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2" fontId="17" fillId="0" borderId="56" xfId="0" applyNumberFormat="1" applyFont="1" applyBorder="1" applyAlignment="1">
      <alignment horizontal="center" vertical="center"/>
    </xf>
    <xf numFmtId="2" fontId="17" fillId="0" borderId="57" xfId="0" applyNumberFormat="1" applyFont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58" xfId="0" applyNumberFormat="1" applyFont="1" applyFill="1" applyBorder="1" applyAlignment="1">
      <alignment horizontal="center" vertical="center"/>
    </xf>
    <xf numFmtId="2" fontId="14" fillId="0" borderId="59" xfId="0" applyNumberFormat="1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2" fontId="14" fillId="0" borderId="60" xfId="0" applyNumberFormat="1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2" fontId="27" fillId="0" borderId="31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9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0" fillId="0" borderId="15" xfId="0" applyFont="1" applyFill="1" applyBorder="1" applyAlignment="1">
      <alignment/>
    </xf>
    <xf numFmtId="0" fontId="37" fillId="0" borderId="18" xfId="0" applyFont="1" applyFill="1" applyBorder="1" applyAlignment="1">
      <alignment horizontal="left" vertical="center"/>
    </xf>
    <xf numFmtId="2" fontId="4" fillId="0" borderId="61" xfId="0" applyNumberFormat="1" applyFont="1" applyFill="1" applyBorder="1" applyAlignment="1">
      <alignment horizontal="left" vertical="center"/>
    </xf>
    <xf numFmtId="2" fontId="6" fillId="0" borderId="62" xfId="0" applyNumberFormat="1" applyFont="1" applyFill="1" applyBorder="1" applyAlignment="1">
      <alignment horizontal="left" vertical="center"/>
    </xf>
    <xf numFmtId="2" fontId="4" fillId="0" borderId="62" xfId="0" applyNumberFormat="1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left" vertical="center"/>
    </xf>
    <xf numFmtId="1" fontId="4" fillId="0" borderId="62" xfId="0" applyNumberFormat="1" applyFont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1" fontId="4" fillId="0" borderId="57" xfId="0" applyNumberFormat="1" applyFont="1" applyBorder="1" applyAlignment="1">
      <alignment horizontal="left" vertical="center"/>
    </xf>
    <xf numFmtId="1" fontId="4" fillId="0" borderId="56" xfId="0" applyNumberFormat="1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62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34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4" fillId="0" borderId="15" xfId="0" applyFont="1" applyBorder="1" applyAlignment="1">
      <alignment horizontal="center"/>
    </xf>
    <xf numFmtId="0" fontId="11" fillId="0" borderId="6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left" vertical="center"/>
    </xf>
    <xf numFmtId="1" fontId="4" fillId="0" borderId="62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left" vertical="center"/>
    </xf>
    <xf numFmtId="2" fontId="0" fillId="33" borderId="0" xfId="0" applyNumberFormat="1" applyFill="1" applyAlignment="1">
      <alignment/>
    </xf>
    <xf numFmtId="2" fontId="3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13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left"/>
    </xf>
    <xf numFmtId="1" fontId="0" fillId="0" borderId="34" xfId="0" applyNumberForma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31" fillId="34" borderId="62" xfId="0" applyFont="1" applyFill="1" applyBorder="1" applyAlignment="1">
      <alignment horizontal="center" vertical="center" wrapText="1"/>
    </xf>
    <xf numFmtId="0" fontId="31" fillId="0" borderId="62" xfId="0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14" fillId="0" borderId="15" xfId="0" applyFont="1" applyBorder="1" applyAlignment="1">
      <alignment horizontal="center"/>
    </xf>
    <xf numFmtId="0" fontId="31" fillId="0" borderId="1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0" fontId="31" fillId="0" borderId="15" xfId="63" applyFont="1" applyFill="1" applyBorder="1" applyAlignment="1">
      <alignment horizontal="left"/>
      <protection/>
    </xf>
    <xf numFmtId="0" fontId="31" fillId="0" borderId="15" xfId="63" applyFont="1" applyBorder="1" applyAlignment="1">
      <alignment horizontal="left"/>
      <protection/>
    </xf>
    <xf numFmtId="0" fontId="11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41" fillId="0" borderId="63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165" fontId="82" fillId="0" borderId="64" xfId="0" applyNumberFormat="1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/>
    </xf>
    <xf numFmtId="0" fontId="41" fillId="0" borderId="15" xfId="0" applyFont="1" applyFill="1" applyBorder="1" applyAlignment="1">
      <alignment vertical="center"/>
    </xf>
    <xf numFmtId="0" fontId="41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0" fontId="31" fillId="0" borderId="62" xfId="0" applyFont="1" applyBorder="1" applyAlignment="1">
      <alignment horizontal="center" vertical="center"/>
    </xf>
    <xf numFmtId="0" fontId="10" fillId="0" borderId="6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65" fontId="83" fillId="0" borderId="15" xfId="0" applyNumberFormat="1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165" fontId="84" fillId="0" borderId="15" xfId="0" applyNumberFormat="1" applyFont="1" applyFill="1" applyBorder="1" applyAlignment="1">
      <alignment horizontal="center" vertical="top" wrapText="1"/>
    </xf>
    <xf numFmtId="0" fontId="45" fillId="0" borderId="15" xfId="0" applyFont="1" applyBorder="1" applyAlignment="1">
      <alignment horizontal="center"/>
    </xf>
    <xf numFmtId="0" fontId="83" fillId="0" borderId="15" xfId="0" applyFont="1" applyFill="1" applyBorder="1" applyAlignment="1">
      <alignment/>
    </xf>
    <xf numFmtId="0" fontId="83" fillId="0" borderId="15" xfId="0" applyFont="1" applyFill="1" applyBorder="1" applyAlignment="1">
      <alignment horizontal="left"/>
    </xf>
    <xf numFmtId="0" fontId="83" fillId="0" borderId="15" xfId="0" applyFont="1" applyFill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0" fontId="38" fillId="0" borderId="62" xfId="0" applyFont="1" applyBorder="1" applyAlignment="1">
      <alignment horizontal="center"/>
    </xf>
    <xf numFmtId="1" fontId="36" fillId="0" borderId="65" xfId="0" applyNumberFormat="1" applyFont="1" applyBorder="1" applyAlignment="1">
      <alignment horizontal="left" vertical="center"/>
    </xf>
    <xf numFmtId="165" fontId="85" fillId="0" borderId="64" xfId="0" applyNumberFormat="1" applyFont="1" applyFill="1" applyBorder="1" applyAlignment="1">
      <alignment horizontal="center" vertical="top" wrapText="1"/>
    </xf>
    <xf numFmtId="1" fontId="38" fillId="0" borderId="65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center"/>
    </xf>
    <xf numFmtId="1" fontId="41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165" fontId="82" fillId="0" borderId="62" xfId="0" applyNumberFormat="1" applyFont="1" applyFill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31" fillId="34" borderId="6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1" fontId="41" fillId="0" borderId="62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wrapText="1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4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21" fillId="0" borderId="66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1" fillId="0" borderId="15" xfId="0" applyFont="1" applyBorder="1" applyAlignment="1">
      <alignment horizontal="left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vertical="center" wrapText="1"/>
    </xf>
    <xf numFmtId="1" fontId="41" fillId="0" borderId="38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" fontId="41" fillId="0" borderId="64" xfId="0" applyNumberFormat="1" applyFont="1" applyBorder="1" applyAlignment="1">
      <alignment horizontal="center" vertical="center"/>
    </xf>
    <xf numFmtId="165" fontId="82" fillId="0" borderId="62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 vertical="center"/>
    </xf>
    <xf numFmtId="2" fontId="44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31" fillId="0" borderId="15" xfId="0" applyNumberFormat="1" applyFont="1" applyFill="1" applyBorder="1" applyAlignment="1">
      <alignment horizontal="center" vertical="center"/>
    </xf>
    <xf numFmtId="2" fontId="4" fillId="0" borderId="61" xfId="0" applyNumberFormat="1" applyFont="1" applyFill="1" applyBorder="1" applyAlignment="1">
      <alignment horizontal="center" vertical="center"/>
    </xf>
    <xf numFmtId="2" fontId="4" fillId="0" borderId="62" xfId="0" applyNumberFormat="1" applyFont="1" applyFill="1" applyBorder="1" applyAlignment="1">
      <alignment horizontal="center" vertical="center"/>
    </xf>
    <xf numFmtId="2" fontId="6" fillId="0" borderId="62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left"/>
    </xf>
    <xf numFmtId="0" fontId="11" fillId="0" borderId="62" xfId="0" applyFont="1" applyFill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" fontId="31" fillId="0" borderId="16" xfId="0" applyNumberFormat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65" fontId="82" fillId="0" borderId="62" xfId="0" applyNumberFormat="1" applyFont="1" applyFill="1" applyBorder="1" applyAlignment="1">
      <alignment horizontal="center" vertical="top" wrapText="1"/>
    </xf>
    <xf numFmtId="1" fontId="4" fillId="0" borderId="64" xfId="0" applyNumberFormat="1" applyFont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31" fillId="0" borderId="15" xfId="63" applyFont="1" applyFill="1" applyBorder="1" applyAlignment="1">
      <alignment horizontal="center"/>
      <protection/>
    </xf>
    <xf numFmtId="0" fontId="31" fillId="0" borderId="15" xfId="0" applyFont="1" applyFill="1" applyBorder="1" applyAlignment="1">
      <alignment/>
    </xf>
    <xf numFmtId="0" fontId="31" fillId="0" borderId="15" xfId="0" applyFont="1" applyFill="1" applyBorder="1" applyAlignment="1">
      <alignment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62" xfId="0" applyNumberFormat="1" applyFont="1" applyFill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vertical="center"/>
    </xf>
    <xf numFmtId="1" fontId="14" fillId="0" borderId="47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1" fontId="4" fillId="0" borderId="47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" fontId="4" fillId="0" borderId="64" xfId="0" applyNumberFormat="1" applyFont="1" applyBorder="1" applyAlignment="1">
      <alignment vertical="center"/>
    </xf>
    <xf numFmtId="165" fontId="82" fillId="0" borderId="47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0" fontId="1" fillId="0" borderId="15" xfId="0" applyFont="1" applyFill="1" applyBorder="1" applyAlignment="1">
      <alignment/>
    </xf>
    <xf numFmtId="0" fontId="48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/>
    </xf>
    <xf numFmtId="49" fontId="10" fillId="33" borderId="0" xfId="0" applyNumberFormat="1" applyFont="1" applyFill="1" applyAlignment="1">
      <alignment horizontal="left"/>
    </xf>
    <xf numFmtId="0" fontId="0" fillId="0" borderId="15" xfId="0" applyFont="1" applyFill="1" applyBorder="1" applyAlignment="1">
      <alignment horizontal="center"/>
    </xf>
    <xf numFmtId="164" fontId="4" fillId="0" borderId="25" xfId="0" applyNumberFormat="1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" fillId="0" borderId="5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/>
    </xf>
    <xf numFmtId="0" fontId="31" fillId="0" borderId="15" xfId="63" applyFont="1" applyBorder="1" applyAlignment="1">
      <alignment horizontal="center"/>
      <protection/>
    </xf>
    <xf numFmtId="0" fontId="80" fillId="0" borderId="15" xfId="63" applyFont="1" applyBorder="1" applyAlignment="1">
      <alignment horizontal="center"/>
      <protection/>
    </xf>
    <xf numFmtId="0" fontId="4" fillId="0" borderId="15" xfId="63" applyFont="1" applyFill="1" applyBorder="1" applyAlignment="1">
      <alignment horizontal="left"/>
      <protection/>
    </xf>
    <xf numFmtId="0" fontId="24" fillId="0" borderId="15" xfId="63" applyFont="1" applyFill="1" applyBorder="1" applyAlignment="1">
      <alignment horizontal="left"/>
      <protection/>
    </xf>
    <xf numFmtId="0" fontId="4" fillId="0" borderId="15" xfId="63" applyFont="1" applyFill="1" applyBorder="1" applyAlignment="1">
      <alignment horizontal="center"/>
      <protection/>
    </xf>
    <xf numFmtId="1" fontId="38" fillId="0" borderId="15" xfId="0" applyNumberFormat="1" applyFont="1" applyBorder="1" applyAlignment="1">
      <alignment horizontal="left" vertical="center"/>
    </xf>
    <xf numFmtId="0" fontId="31" fillId="0" borderId="15" xfId="63" applyFont="1" applyBorder="1" applyAlignment="1">
      <alignment horizontal="center" vertical="center"/>
      <protection/>
    </xf>
    <xf numFmtId="0" fontId="2" fillId="33" borderId="0" xfId="0" applyFont="1" applyFill="1" applyAlignment="1">
      <alignment horizontal="left"/>
    </xf>
    <xf numFmtId="0" fontId="11" fillId="34" borderId="10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1" fontId="38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/>
    </xf>
    <xf numFmtId="2" fontId="26" fillId="0" borderId="30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2" fontId="26" fillId="0" borderId="5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2" fontId="26" fillId="0" borderId="67" xfId="0" applyNumberFormat="1" applyFont="1" applyBorder="1" applyAlignment="1">
      <alignment horizontal="center" vertical="center"/>
    </xf>
    <xf numFmtId="1" fontId="38" fillId="0" borderId="15" xfId="0" applyNumberFormat="1" applyFont="1" applyBorder="1" applyAlignment="1">
      <alignment horizontal="left" vertical="center" wrapText="1"/>
    </xf>
    <xf numFmtId="1" fontId="38" fillId="0" borderId="18" xfId="0" applyNumberFormat="1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1" fillId="0" borderId="15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2" fontId="17" fillId="0" borderId="57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2" fontId="17" fillId="0" borderId="6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2" fontId="17" fillId="0" borderId="5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1" fillId="33" borderId="43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3" fillId="0" borderId="3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86" fillId="0" borderId="0" xfId="0" applyFont="1" applyAlignment="1">
      <alignment horizontal="center" wrapText="1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43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 quotePrefix="1">
      <alignment horizontal="right"/>
    </xf>
    <xf numFmtId="0" fontId="2" fillId="33" borderId="0" xfId="0" applyFont="1" applyFill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1" fontId="4" fillId="0" borderId="72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right"/>
    </xf>
    <xf numFmtId="0" fontId="21" fillId="0" borderId="5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3" fillId="35" borderId="66" xfId="0" applyFont="1" applyFill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textRotation="60" wrapText="1"/>
    </xf>
    <xf numFmtId="0" fontId="0" fillId="0" borderId="66" xfId="0" applyBorder="1" applyAlignment="1">
      <alignment horizontal="center" vertical="center" textRotation="60" wrapText="1"/>
    </xf>
    <xf numFmtId="0" fontId="21" fillId="0" borderId="75" xfId="0" applyFont="1" applyBorder="1" applyAlignment="1">
      <alignment horizontal="center" vertical="center" textRotation="60" wrapText="1"/>
    </xf>
    <xf numFmtId="0" fontId="21" fillId="0" borderId="15" xfId="0" applyFont="1" applyBorder="1" applyAlignment="1">
      <alignment horizontal="center" vertical="center" textRotation="60" wrapText="1"/>
    </xf>
    <xf numFmtId="0" fontId="21" fillId="0" borderId="27" xfId="0" applyFont="1" applyBorder="1" applyAlignment="1">
      <alignment horizontal="center" vertical="center" textRotation="60" wrapText="1"/>
    </xf>
    <xf numFmtId="0" fontId="0" fillId="0" borderId="27" xfId="0" applyBorder="1" applyAlignment="1">
      <alignment textRotation="60"/>
    </xf>
    <xf numFmtId="0" fontId="22" fillId="35" borderId="76" xfId="0" applyFont="1" applyFill="1" applyBorder="1" applyAlignment="1">
      <alignment horizontal="center" vertical="center" wrapText="1"/>
    </xf>
    <xf numFmtId="0" fontId="22" fillId="35" borderId="77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34" borderId="35" xfId="0" applyFont="1" applyFill="1" applyBorder="1" applyAlignment="1">
      <alignment horizontal="left" vertical="center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0" fontId="11" fillId="34" borderId="43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62" xfId="0" applyFont="1" applyBorder="1" applyAlignment="1">
      <alignment horizontal="left" vertical="center"/>
    </xf>
    <xf numFmtId="0" fontId="23" fillId="36" borderId="6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60" wrapText="1"/>
    </xf>
    <xf numFmtId="0" fontId="27" fillId="0" borderId="66" xfId="0" applyFont="1" applyBorder="1" applyAlignment="1">
      <alignment horizontal="center" vertical="center" wrapText="1"/>
    </xf>
    <xf numFmtId="0" fontId="22" fillId="36" borderId="76" xfId="0" applyFont="1" applyFill="1" applyBorder="1" applyAlignment="1">
      <alignment horizontal="center" vertical="center" wrapText="1"/>
    </xf>
    <xf numFmtId="0" fontId="22" fillId="36" borderId="77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ΜΗΤΡΩΟ" xfId="62"/>
    <cellStyle name="Κανονικό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4</xdr:col>
      <xdr:colOff>285750</xdr:colOff>
      <xdr:row>36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96350"/>
          <a:ext cx="381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1543050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57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3</xdr:col>
      <xdr:colOff>1514475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3333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9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3</xdr:col>
      <xdr:colOff>1295400</xdr:colOff>
      <xdr:row>37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82125"/>
          <a:ext cx="3209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4</xdr:col>
      <xdr:colOff>47625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505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36</xdr:row>
      <xdr:rowOff>47625</xdr:rowOff>
    </xdr:from>
    <xdr:to>
      <xdr:col>4</xdr:col>
      <xdr:colOff>47625</xdr:colOff>
      <xdr:row>37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429750"/>
          <a:ext cx="3505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4</xdr:col>
      <xdr:colOff>361950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867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28575</xdr:rowOff>
    </xdr:from>
    <xdr:to>
      <xdr:col>4</xdr:col>
      <xdr:colOff>352425</xdr:colOff>
      <xdr:row>37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410700"/>
          <a:ext cx="3857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4</xdr:col>
      <xdr:colOff>342900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81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36</xdr:row>
      <xdr:rowOff>19050</xdr:rowOff>
    </xdr:from>
    <xdr:to>
      <xdr:col>4</xdr:col>
      <xdr:colOff>342900</xdr:colOff>
      <xdr:row>37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401175"/>
          <a:ext cx="381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3</xdr:col>
      <xdr:colOff>1371600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3190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1533525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48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4</xdr:col>
      <xdr:colOff>152400</xdr:colOff>
      <xdr:row>1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686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40</xdr:row>
      <xdr:rowOff>19050</xdr:rowOff>
    </xdr:from>
    <xdr:to>
      <xdr:col>4</xdr:col>
      <xdr:colOff>828675</xdr:colOff>
      <xdr:row>40</xdr:row>
      <xdr:rowOff>228600</xdr:rowOff>
    </xdr:to>
    <xdr:sp>
      <xdr:nvSpPr>
        <xdr:cNvPr id="5" name="Flowchart: Process 2"/>
        <xdr:cNvSpPr>
          <a:spLocks/>
        </xdr:cNvSpPr>
      </xdr:nvSpPr>
      <xdr:spPr>
        <a:xfrm>
          <a:off x="4010025" y="114395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40</xdr:row>
      <xdr:rowOff>19050</xdr:rowOff>
    </xdr:from>
    <xdr:to>
      <xdr:col>7</xdr:col>
      <xdr:colOff>247650</xdr:colOff>
      <xdr:row>40</xdr:row>
      <xdr:rowOff>228600</xdr:rowOff>
    </xdr:to>
    <xdr:sp>
      <xdr:nvSpPr>
        <xdr:cNvPr id="6" name="Flowchart: Process 3"/>
        <xdr:cNvSpPr>
          <a:spLocks/>
        </xdr:cNvSpPr>
      </xdr:nvSpPr>
      <xdr:spPr>
        <a:xfrm>
          <a:off x="8029575" y="114395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0</xdr:colOff>
      <xdr:row>40</xdr:row>
      <xdr:rowOff>9525</xdr:rowOff>
    </xdr:from>
    <xdr:to>
      <xdr:col>6</xdr:col>
      <xdr:colOff>352425</xdr:colOff>
      <xdr:row>40</xdr:row>
      <xdr:rowOff>219075</xdr:rowOff>
    </xdr:to>
    <xdr:sp>
      <xdr:nvSpPr>
        <xdr:cNvPr id="7" name="Flowchart: Process 4"/>
        <xdr:cNvSpPr>
          <a:spLocks/>
        </xdr:cNvSpPr>
      </xdr:nvSpPr>
      <xdr:spPr>
        <a:xfrm>
          <a:off x="6153150" y="114300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36</xdr:row>
      <xdr:rowOff>28575</xdr:rowOff>
    </xdr:from>
    <xdr:to>
      <xdr:col>3</xdr:col>
      <xdr:colOff>1524000</xdr:colOff>
      <xdr:row>36</xdr:row>
      <xdr:rowOff>1066800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10700"/>
          <a:ext cx="3438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1943100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3</xdr:col>
      <xdr:colOff>1943100</xdr:colOff>
      <xdr:row>36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34475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</xdr:row>
      <xdr:rowOff>19050</xdr:rowOff>
    </xdr:from>
    <xdr:to>
      <xdr:col>4</xdr:col>
      <xdr:colOff>828675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40100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400050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1514475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4</xdr:col>
      <xdr:colOff>381000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4</xdr:row>
      <xdr:rowOff>19050</xdr:rowOff>
    </xdr:from>
    <xdr:to>
      <xdr:col>5</xdr:col>
      <xdr:colOff>1123950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55721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1495425</xdr:colOff>
      <xdr:row>4</xdr:row>
      <xdr:rowOff>19050</xdr:rowOff>
    </xdr:from>
    <xdr:to>
      <xdr:col>8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62025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1581150</xdr:colOff>
      <xdr:row>4</xdr:row>
      <xdr:rowOff>9525</xdr:rowOff>
    </xdr:from>
    <xdr:to>
      <xdr:col>6</xdr:col>
      <xdr:colOff>1924050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7343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4</xdr:col>
      <xdr:colOff>200025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3657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714375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21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1552575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409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276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4</xdr:col>
      <xdr:colOff>104775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3562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4</xdr:col>
      <xdr:colOff>381000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4</xdr:col>
      <xdr:colOff>200025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733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85725</xdr:colOff>
      <xdr:row>37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82125"/>
          <a:ext cx="3619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1714500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600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3</xdr:col>
      <xdr:colOff>1600200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457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33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76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4</xdr:col>
      <xdr:colOff>228600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3</xdr:col>
      <xdr:colOff>1409700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3267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4</xdr:col>
      <xdr:colOff>47625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3362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3</xdr:col>
      <xdr:colOff>314325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962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104775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105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3</xdr:col>
      <xdr:colOff>1104900</xdr:colOff>
      <xdr:row>1</xdr:row>
      <xdr:rowOff>133350</xdr:rowOff>
    </xdr:to>
    <xdr:pic>
      <xdr:nvPicPr>
        <xdr:cNvPr id="1" name="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943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36</xdr:row>
      <xdr:rowOff>38100</xdr:rowOff>
    </xdr:from>
    <xdr:to>
      <xdr:col>3</xdr:col>
      <xdr:colOff>1104900</xdr:colOff>
      <xdr:row>37</xdr:row>
      <xdr:rowOff>123825</xdr:rowOff>
    </xdr:to>
    <xdr:pic>
      <xdr:nvPicPr>
        <xdr:cNvPr id="2" name="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420225"/>
          <a:ext cx="2943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95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361950</xdr:colOff>
      <xdr:row>37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82125"/>
          <a:ext cx="3895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4</xdr:col>
      <xdr:colOff>142875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57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36</xdr:row>
      <xdr:rowOff>28575</xdr:rowOff>
    </xdr:from>
    <xdr:to>
      <xdr:col>4</xdr:col>
      <xdr:colOff>142875</xdr:colOff>
      <xdr:row>37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410700"/>
          <a:ext cx="3657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4</xdr:col>
      <xdr:colOff>95250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3457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1552575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67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9"/>
  <sheetViews>
    <sheetView view="pageBreakPreview" zoomScale="80" zoomScaleSheetLayoutView="80" zoomScalePageLayoutView="0" workbookViewId="0" topLeftCell="A7">
      <selection activeCell="K21" sqref="K21:K26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9.62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753906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400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93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259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260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97</v>
      </c>
    </row>
    <row r="11" spans="1:14" s="4" customFormat="1" ht="15" customHeight="1" thickBot="1">
      <c r="A11" s="534" t="s">
        <v>8</v>
      </c>
      <c r="B11" s="536" t="s">
        <v>9</v>
      </c>
      <c r="C11" s="538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44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39"/>
      <c r="D12" s="540"/>
      <c r="E12" s="540"/>
      <c r="F12" s="541"/>
      <c r="G12" s="540"/>
      <c r="H12" s="541"/>
      <c r="I12" s="545"/>
      <c r="J12" s="545"/>
      <c r="K12" s="540"/>
      <c r="L12" s="109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27"/>
      <c r="C13" s="72"/>
      <c r="D13" s="259"/>
      <c r="E13" s="259"/>
      <c r="F13" s="258"/>
      <c r="G13" s="286" t="s">
        <v>261</v>
      </c>
      <c r="H13" s="259"/>
      <c r="I13" s="259"/>
      <c r="J13" s="259"/>
      <c r="K13" s="116"/>
      <c r="L13" s="116"/>
      <c r="M13" s="242"/>
      <c r="N13" s="33"/>
    </row>
    <row r="14" spans="1:14" s="34" customFormat="1" ht="19.5" customHeight="1">
      <c r="A14" s="26">
        <v>2</v>
      </c>
      <c r="B14" s="349">
        <v>164</v>
      </c>
      <c r="C14" s="252">
        <v>3</v>
      </c>
      <c r="D14" s="27" t="s">
        <v>286</v>
      </c>
      <c r="E14" s="27" t="s">
        <v>130</v>
      </c>
      <c r="F14" s="27" t="s">
        <v>287</v>
      </c>
      <c r="G14" s="27" t="s">
        <v>288</v>
      </c>
      <c r="H14" s="27" t="s">
        <v>289</v>
      </c>
      <c r="I14" s="27">
        <v>2000</v>
      </c>
      <c r="J14" s="117">
        <v>11394</v>
      </c>
      <c r="K14" s="245">
        <v>2</v>
      </c>
      <c r="L14" s="245"/>
      <c r="M14" s="242" t="s">
        <v>1629</v>
      </c>
      <c r="N14" s="33" t="s">
        <v>1639</v>
      </c>
    </row>
    <row r="15" spans="1:14" s="38" customFormat="1" ht="19.5" customHeight="1">
      <c r="A15" s="26">
        <v>3</v>
      </c>
      <c r="B15" s="349">
        <v>105</v>
      </c>
      <c r="C15" s="257">
        <v>4</v>
      </c>
      <c r="D15" s="27" t="s">
        <v>126</v>
      </c>
      <c r="E15" s="27" t="s">
        <v>127</v>
      </c>
      <c r="F15" s="27" t="s">
        <v>128</v>
      </c>
      <c r="G15" s="27" t="s">
        <v>129</v>
      </c>
      <c r="H15" s="27" t="s">
        <v>112</v>
      </c>
      <c r="I15" s="27">
        <v>2000</v>
      </c>
      <c r="J15" s="360">
        <v>917</v>
      </c>
      <c r="K15" s="159">
        <v>5</v>
      </c>
      <c r="L15" s="269"/>
      <c r="M15" s="242" t="s">
        <v>1630</v>
      </c>
      <c r="N15" s="33"/>
    </row>
    <row r="16" spans="1:14" s="38" customFormat="1" ht="19.5" customHeight="1">
      <c r="A16" s="26">
        <v>4</v>
      </c>
      <c r="B16" s="269">
        <v>32</v>
      </c>
      <c r="C16" s="354">
        <v>5</v>
      </c>
      <c r="D16" s="27" t="s">
        <v>266</v>
      </c>
      <c r="E16" s="27" t="s">
        <v>267</v>
      </c>
      <c r="F16" s="27" t="s">
        <v>160</v>
      </c>
      <c r="G16" s="27" t="s">
        <v>268</v>
      </c>
      <c r="H16" s="35" t="s">
        <v>269</v>
      </c>
      <c r="I16" s="35">
        <v>2000</v>
      </c>
      <c r="J16" s="117">
        <v>8978</v>
      </c>
      <c r="K16" s="245">
        <v>1</v>
      </c>
      <c r="L16" s="245"/>
      <c r="M16" s="242" t="s">
        <v>1631</v>
      </c>
      <c r="N16" s="41" t="s">
        <v>1639</v>
      </c>
    </row>
    <row r="17" spans="1:14" s="38" customFormat="1" ht="19.5" customHeight="1">
      <c r="A17" s="26">
        <v>5</v>
      </c>
      <c r="B17" s="269">
        <v>23</v>
      </c>
      <c r="C17" s="252">
        <v>6</v>
      </c>
      <c r="D17" s="27" t="s">
        <v>131</v>
      </c>
      <c r="E17" s="27" t="s">
        <v>130</v>
      </c>
      <c r="F17" s="27" t="s">
        <v>84</v>
      </c>
      <c r="G17" s="27" t="s">
        <v>132</v>
      </c>
      <c r="H17" s="27" t="s">
        <v>123</v>
      </c>
      <c r="I17" s="27">
        <v>1999</v>
      </c>
      <c r="J17" s="360">
        <v>1604</v>
      </c>
      <c r="K17" s="116">
        <v>3</v>
      </c>
      <c r="L17" s="116"/>
      <c r="M17" s="242" t="s">
        <v>1632</v>
      </c>
      <c r="N17" s="41" t="s">
        <v>1640</v>
      </c>
    </row>
    <row r="18" spans="1:14" s="38" customFormat="1" ht="19.5" customHeight="1">
      <c r="A18" s="26">
        <v>6</v>
      </c>
      <c r="B18" s="349">
        <v>1</v>
      </c>
      <c r="C18" s="252">
        <v>7</v>
      </c>
      <c r="D18" s="35" t="s">
        <v>256</v>
      </c>
      <c r="E18" s="35" t="s">
        <v>274</v>
      </c>
      <c r="F18" s="35" t="s">
        <v>128</v>
      </c>
      <c r="G18" s="27" t="s">
        <v>275</v>
      </c>
      <c r="H18" s="27" t="s">
        <v>276</v>
      </c>
      <c r="I18" s="27">
        <v>2001</v>
      </c>
      <c r="J18" s="117">
        <v>570</v>
      </c>
      <c r="K18" s="116">
        <v>4</v>
      </c>
      <c r="L18" s="116"/>
      <c r="M18" s="244" t="s">
        <v>1484</v>
      </c>
      <c r="N18" s="41" t="s">
        <v>1640</v>
      </c>
    </row>
    <row r="19" spans="1:14" ht="19.5" customHeight="1">
      <c r="A19" s="26">
        <v>7</v>
      </c>
      <c r="B19" s="349">
        <v>75</v>
      </c>
      <c r="C19" s="252">
        <v>8</v>
      </c>
      <c r="D19" s="27" t="s">
        <v>277</v>
      </c>
      <c r="E19" s="27" t="s">
        <v>278</v>
      </c>
      <c r="F19" s="27" t="s">
        <v>119</v>
      </c>
      <c r="G19" s="27" t="s">
        <v>279</v>
      </c>
      <c r="H19" s="27" t="s">
        <v>280</v>
      </c>
      <c r="I19" s="27">
        <v>2001</v>
      </c>
      <c r="J19" s="117">
        <v>1264</v>
      </c>
      <c r="K19" s="27"/>
      <c r="L19" s="27"/>
      <c r="M19" s="244" t="s">
        <v>1466</v>
      </c>
      <c r="N19" s="41"/>
    </row>
    <row r="20" spans="1:14" s="34" customFormat="1" ht="19.5" customHeight="1">
      <c r="A20" s="26">
        <v>8</v>
      </c>
      <c r="B20" s="77"/>
      <c r="C20" s="241"/>
      <c r="D20" s="46"/>
      <c r="E20" s="46"/>
      <c r="F20" s="46"/>
      <c r="G20" s="286" t="s">
        <v>262</v>
      </c>
      <c r="H20" s="43"/>
      <c r="I20" s="43"/>
      <c r="J20" s="269"/>
      <c r="K20" s="35"/>
      <c r="L20" s="27"/>
      <c r="M20" s="244"/>
      <c r="N20" s="41"/>
    </row>
    <row r="21" spans="1:14" s="34" customFormat="1" ht="19.5" customHeight="1">
      <c r="A21" s="26">
        <v>9</v>
      </c>
      <c r="B21" s="269">
        <v>130</v>
      </c>
      <c r="C21" s="354">
        <v>3</v>
      </c>
      <c r="D21" s="27" t="s">
        <v>263</v>
      </c>
      <c r="E21" s="27" t="s">
        <v>222</v>
      </c>
      <c r="F21" s="27" t="s">
        <v>167</v>
      </c>
      <c r="G21" s="27" t="s">
        <v>264</v>
      </c>
      <c r="H21" s="27" t="s">
        <v>265</v>
      </c>
      <c r="I21" s="27">
        <v>1999</v>
      </c>
      <c r="J21" s="349">
        <v>4277</v>
      </c>
      <c r="K21" s="390">
        <v>1</v>
      </c>
      <c r="L21" s="35"/>
      <c r="M21" s="243" t="s">
        <v>1633</v>
      </c>
      <c r="N21" s="33" t="s">
        <v>1639</v>
      </c>
    </row>
    <row r="22" spans="1:14" s="34" customFormat="1" ht="19.5" customHeight="1">
      <c r="A22" s="26">
        <v>10</v>
      </c>
      <c r="B22" s="349">
        <v>257</v>
      </c>
      <c r="C22" s="252">
        <v>4</v>
      </c>
      <c r="D22" s="27" t="s">
        <v>283</v>
      </c>
      <c r="E22" s="27" t="s">
        <v>130</v>
      </c>
      <c r="F22" s="27"/>
      <c r="G22" s="27" t="s">
        <v>284</v>
      </c>
      <c r="H22" s="27" t="s">
        <v>285</v>
      </c>
      <c r="I22" s="27">
        <v>2000</v>
      </c>
      <c r="J22" s="269">
        <v>1928</v>
      </c>
      <c r="K22" s="269">
        <v>5</v>
      </c>
      <c r="L22" s="35"/>
      <c r="M22" s="243" t="s">
        <v>1634</v>
      </c>
      <c r="N22" s="33"/>
    </row>
    <row r="23" spans="1:14" s="34" customFormat="1" ht="19.5" customHeight="1">
      <c r="A23" s="26">
        <v>11</v>
      </c>
      <c r="B23" s="269">
        <v>122</v>
      </c>
      <c r="C23" s="354">
        <v>5</v>
      </c>
      <c r="D23" s="27" t="s">
        <v>270</v>
      </c>
      <c r="E23" s="27" t="s">
        <v>192</v>
      </c>
      <c r="F23" s="27" t="s">
        <v>271</v>
      </c>
      <c r="G23" s="27" t="s">
        <v>272</v>
      </c>
      <c r="H23" s="27" t="s">
        <v>273</v>
      </c>
      <c r="I23" s="27">
        <v>2000</v>
      </c>
      <c r="J23" s="269">
        <v>2280</v>
      </c>
      <c r="K23" s="269">
        <v>6</v>
      </c>
      <c r="L23" s="35"/>
      <c r="M23" s="37" t="s">
        <v>1635</v>
      </c>
      <c r="N23" s="33"/>
    </row>
    <row r="24" spans="1:14" s="38" customFormat="1" ht="19.5" customHeight="1">
      <c r="A24" s="26">
        <v>12</v>
      </c>
      <c r="B24" s="269">
        <v>203</v>
      </c>
      <c r="C24" s="354">
        <v>6</v>
      </c>
      <c r="D24" s="27" t="s">
        <v>242</v>
      </c>
      <c r="E24" s="27" t="s">
        <v>174</v>
      </c>
      <c r="F24" s="27" t="s">
        <v>81</v>
      </c>
      <c r="G24" s="27" t="s">
        <v>281</v>
      </c>
      <c r="H24" s="27" t="s">
        <v>282</v>
      </c>
      <c r="I24" s="27">
        <v>1999</v>
      </c>
      <c r="J24" s="269">
        <v>2114</v>
      </c>
      <c r="K24" s="269">
        <v>2</v>
      </c>
      <c r="L24" s="27"/>
      <c r="M24" s="40" t="s">
        <v>1636</v>
      </c>
      <c r="N24" s="41" t="s">
        <v>1639</v>
      </c>
    </row>
    <row r="25" spans="1:14" ht="19.5" customHeight="1">
      <c r="A25" s="26">
        <v>13</v>
      </c>
      <c r="B25" s="269">
        <v>17</v>
      </c>
      <c r="C25" s="354">
        <v>7</v>
      </c>
      <c r="D25" s="27" t="s">
        <v>290</v>
      </c>
      <c r="E25" s="27" t="s">
        <v>291</v>
      </c>
      <c r="F25" s="27" t="s">
        <v>292</v>
      </c>
      <c r="G25" s="27" t="s">
        <v>293</v>
      </c>
      <c r="H25" s="27" t="s">
        <v>294</v>
      </c>
      <c r="I25" s="27">
        <v>2000</v>
      </c>
      <c r="J25" s="349">
        <v>1473</v>
      </c>
      <c r="K25" s="390">
        <v>4</v>
      </c>
      <c r="L25" s="35"/>
      <c r="M25" s="37" t="s">
        <v>1637</v>
      </c>
      <c r="N25" s="33" t="s">
        <v>1640</v>
      </c>
    </row>
    <row r="26" spans="1:14" ht="19.5" customHeight="1">
      <c r="A26" s="26">
        <v>14</v>
      </c>
      <c r="B26" s="349">
        <v>131</v>
      </c>
      <c r="C26" s="252">
        <v>8</v>
      </c>
      <c r="D26" s="27" t="s">
        <v>295</v>
      </c>
      <c r="E26" s="27" t="s">
        <v>296</v>
      </c>
      <c r="F26" s="27" t="s">
        <v>85</v>
      </c>
      <c r="G26" s="27" t="s">
        <v>297</v>
      </c>
      <c r="H26" s="27" t="s">
        <v>298</v>
      </c>
      <c r="I26" s="27">
        <v>2000</v>
      </c>
      <c r="J26" s="269">
        <v>1942</v>
      </c>
      <c r="K26" s="269">
        <v>3</v>
      </c>
      <c r="L26" s="27"/>
      <c r="M26" s="40" t="s">
        <v>1638</v>
      </c>
      <c r="N26" s="41" t="s">
        <v>1640</v>
      </c>
    </row>
    <row r="27" spans="1:14" ht="19.5" customHeight="1">
      <c r="A27" s="257"/>
      <c r="B27" s="54" t="s">
        <v>23</v>
      </c>
      <c r="C27" s="55"/>
      <c r="D27" s="55"/>
      <c r="E27" s="55"/>
      <c r="F27" s="55"/>
      <c r="G27" s="54" t="s">
        <v>24</v>
      </c>
      <c r="H27" s="54"/>
      <c r="I27" s="55"/>
      <c r="J27" s="56"/>
      <c r="K27" s="57" t="s">
        <v>25</v>
      </c>
      <c r="L27" s="58"/>
      <c r="M27" s="59"/>
      <c r="N27" s="60"/>
    </row>
    <row r="28" spans="1:14" s="38" customFormat="1" ht="19.5" customHeight="1">
      <c r="A28" s="53"/>
      <c r="B28" s="53"/>
      <c r="C28" s="55"/>
      <c r="D28" s="55"/>
      <c r="E28" s="55"/>
      <c r="F28" s="55"/>
      <c r="G28" s="55"/>
      <c r="H28" s="55"/>
      <c r="I28" s="55"/>
      <c r="J28" s="53"/>
      <c r="K28" s="53"/>
      <c r="L28" s="53"/>
      <c r="M28" s="529" t="s">
        <v>26</v>
      </c>
      <c r="N28" s="529"/>
    </row>
    <row r="29" spans="1:14" ht="19.5" customHeight="1">
      <c r="A29" s="53"/>
      <c r="B29" s="53"/>
      <c r="C29" s="55"/>
      <c r="D29" s="55"/>
      <c r="E29" s="55"/>
      <c r="F29" s="55"/>
      <c r="G29" s="55"/>
      <c r="H29" s="55"/>
      <c r="I29" s="55"/>
      <c r="J29" s="53"/>
      <c r="K29" s="53"/>
      <c r="L29" s="53"/>
      <c r="M29" s="529"/>
      <c r="N29" s="529"/>
    </row>
    <row r="30" spans="1:15" s="4" customFormat="1" ht="16.5" customHeight="1">
      <c r="A30" s="529" t="s">
        <v>27</v>
      </c>
      <c r="B30" s="529"/>
      <c r="C30" s="529"/>
      <c r="D30" s="63"/>
      <c r="E30" s="63"/>
      <c r="F30" s="63"/>
      <c r="G30" s="53" t="s">
        <v>27</v>
      </c>
      <c r="H30" s="53"/>
      <c r="I30" s="60"/>
      <c r="J30" s="63"/>
      <c r="K30" s="63"/>
      <c r="L30" s="63"/>
      <c r="M30" s="529" t="s">
        <v>26</v>
      </c>
      <c r="N30" s="529"/>
      <c r="O30" s="61"/>
    </row>
    <row r="31" spans="1:15" s="4" customFormat="1" ht="19.5" customHeight="1">
      <c r="A31" s="551" t="s">
        <v>28</v>
      </c>
      <c r="B31" s="551"/>
      <c r="C31" s="551"/>
      <c r="D31" s="63"/>
      <c r="E31" s="63"/>
      <c r="F31" s="63"/>
      <c r="G31" s="53" t="s">
        <v>29</v>
      </c>
      <c r="H31" s="53"/>
      <c r="I31" s="60"/>
      <c r="J31" s="63"/>
      <c r="K31" s="63"/>
      <c r="L31" s="63"/>
      <c r="M31" s="53"/>
      <c r="N31" s="60"/>
      <c r="O31" s="61"/>
    </row>
    <row r="32" spans="1:15" s="4" customFormat="1" ht="19.5" customHeight="1">
      <c r="A32" s="552" t="s">
        <v>30</v>
      </c>
      <c r="B32" s="552"/>
      <c r="C32" s="492" t="s">
        <v>1628</v>
      </c>
      <c r="D32" s="63"/>
      <c r="E32" s="63"/>
      <c r="F32" s="63"/>
      <c r="G32" s="53"/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3" t="s">
        <v>32</v>
      </c>
      <c r="B33" s="553"/>
      <c r="C33" s="65" t="s">
        <v>31</v>
      </c>
      <c r="D33" s="63"/>
      <c r="E33" s="63"/>
      <c r="F33" s="63"/>
      <c r="G33" s="53"/>
      <c r="H33" s="53"/>
      <c r="I33" s="60"/>
      <c r="J33" s="63"/>
      <c r="K33" s="63"/>
      <c r="L33" s="63"/>
      <c r="M33" s="53"/>
      <c r="N33" s="60" t="s">
        <v>29</v>
      </c>
      <c r="O33" s="61"/>
    </row>
    <row r="34" spans="1:15" s="4" customFormat="1" ht="19.5" customHeight="1">
      <c r="A34" s="553" t="s">
        <v>33</v>
      </c>
      <c r="B34" s="553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3"/>
      <c r="N34" s="66" t="s">
        <v>0</v>
      </c>
      <c r="O34" s="61"/>
    </row>
    <row r="35" spans="1:15" s="4" customFormat="1" ht="0.75" customHeight="1">
      <c r="A35" s="38"/>
      <c r="B35" s="67"/>
      <c r="C35" s="42"/>
      <c r="D35" s="42"/>
      <c r="E35" s="42"/>
      <c r="F35" s="42"/>
      <c r="G35" s="42"/>
      <c r="H35" s="42"/>
      <c r="I35" s="42"/>
      <c r="J35" s="42"/>
      <c r="K35" s="42"/>
      <c r="L35" s="68"/>
      <c r="M35" s="42"/>
      <c r="N35" s="42"/>
      <c r="O35" s="61"/>
    </row>
    <row r="36" spans="1:14" s="4" customFormat="1" ht="42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 t="s">
        <v>0</v>
      </c>
    </row>
    <row r="37" spans="1:14" s="4" customFormat="1" ht="50.25" customHeight="1">
      <c r="A37" s="546" t="s">
        <v>1</v>
      </c>
      <c r="B37" s="546"/>
      <c r="C37" s="546"/>
      <c r="D37" s="546"/>
      <c r="E37" s="2"/>
      <c r="F37" s="2"/>
      <c r="G37" s="2"/>
      <c r="H37" s="2"/>
      <c r="I37" s="2"/>
      <c r="J37" s="2"/>
      <c r="K37" s="2"/>
      <c r="L37" s="2"/>
      <c r="M37" s="2"/>
      <c r="N37" s="5"/>
    </row>
    <row r="38" spans="1:14" s="11" customFormat="1" ht="25.5" customHeight="1">
      <c r="A38" s="6"/>
      <c r="B38" s="6"/>
      <c r="C38" s="7"/>
      <c r="D38" s="6"/>
      <c r="E38" s="8"/>
      <c r="F38" s="8" t="s">
        <v>2</v>
      </c>
      <c r="G38" s="1"/>
      <c r="H38" s="1"/>
      <c r="I38" s="1"/>
      <c r="J38" s="238"/>
      <c r="K38" s="9"/>
      <c r="L38" s="1"/>
      <c r="M38" s="374"/>
      <c r="N38" s="1"/>
    </row>
    <row r="39" spans="1:14" s="11" customFormat="1" ht="12.75" customHeight="1">
      <c r="A39" s="6"/>
      <c r="B39" s="6"/>
      <c r="C39" s="6"/>
      <c r="D39" s="6"/>
      <c r="E39" s="8"/>
      <c r="F39" s="8"/>
      <c r="G39" s="1"/>
      <c r="H39" s="1"/>
      <c r="I39" s="1"/>
      <c r="J39" s="1"/>
      <c r="K39" s="9"/>
      <c r="L39" s="1"/>
      <c r="M39" s="374"/>
      <c r="N39" s="1"/>
    </row>
    <row r="40" spans="1:14" s="14" customFormat="1" ht="19.5" customHeight="1">
      <c r="A40" s="12"/>
      <c r="B40" s="12"/>
      <c r="C40" s="12"/>
      <c r="D40" s="547" t="s">
        <v>400</v>
      </c>
      <c r="E40" s="548"/>
      <c r="F40" s="548"/>
      <c r="G40" s="548"/>
      <c r="H40" s="548"/>
      <c r="I40" s="548"/>
      <c r="J40" s="548"/>
      <c r="K40" s="548"/>
      <c r="L40" s="548"/>
      <c r="M40" s="13"/>
      <c r="N40" s="13"/>
    </row>
    <row r="41" spans="1:14" s="14" customFormat="1" ht="9.75" customHeight="1" thickBot="1">
      <c r="A41" s="12"/>
      <c r="B41" s="12"/>
      <c r="C41" s="12"/>
      <c r="D41" s="376"/>
      <c r="E41" s="377"/>
      <c r="F41" s="377"/>
      <c r="G41" s="377"/>
      <c r="H41" s="377"/>
      <c r="I41" s="377"/>
      <c r="J41" s="377"/>
      <c r="K41" s="377"/>
      <c r="L41" s="377"/>
      <c r="M41" s="13"/>
      <c r="N41" s="13"/>
    </row>
    <row r="42" spans="1:14" s="14" customFormat="1" ht="21" customHeight="1" thickBot="1">
      <c r="A42" s="549" t="s">
        <v>93</v>
      </c>
      <c r="B42" s="550"/>
      <c r="C42" s="550"/>
      <c r="D42" s="550"/>
      <c r="E42" s="550"/>
      <c r="F42" s="378"/>
      <c r="G42" s="533" t="s">
        <v>4</v>
      </c>
      <c r="H42" s="533"/>
      <c r="I42" s="533"/>
      <c r="J42" s="533"/>
      <c r="K42" s="533"/>
      <c r="L42" s="533"/>
      <c r="M42" s="533"/>
      <c r="N42" s="18"/>
    </row>
    <row r="43" spans="1:15" s="22" customFormat="1" ht="21" customHeight="1" thickBot="1">
      <c r="A43" s="532" t="s">
        <v>1260</v>
      </c>
      <c r="B43" s="533"/>
      <c r="C43" s="533"/>
      <c r="D43" s="533"/>
      <c r="E43" s="533"/>
      <c r="F43" s="375"/>
      <c r="G43" s="533" t="s">
        <v>258</v>
      </c>
      <c r="H43" s="533"/>
      <c r="I43" s="533"/>
      <c r="J43" s="533"/>
      <c r="K43" s="533"/>
      <c r="L43" s="533"/>
      <c r="M43" s="533"/>
      <c r="N43" s="20" t="s">
        <v>45</v>
      </c>
      <c r="O43" s="21"/>
    </row>
    <row r="44" spans="1:15" s="22" customFormat="1" ht="21" customHeight="1" thickBot="1">
      <c r="A44" s="532" t="s">
        <v>260</v>
      </c>
      <c r="B44" s="533"/>
      <c r="C44" s="533"/>
      <c r="D44" s="533"/>
      <c r="E44" s="533"/>
      <c r="F44" s="375"/>
      <c r="G44" s="533" t="s">
        <v>95</v>
      </c>
      <c r="H44" s="533"/>
      <c r="I44" s="533"/>
      <c r="J44" s="533"/>
      <c r="K44" s="533"/>
      <c r="L44" s="533"/>
      <c r="M44" s="533"/>
      <c r="N44" s="20"/>
      <c r="O44" s="21"/>
    </row>
    <row r="45" spans="1:14" s="22" customFormat="1" ht="21" customHeight="1" thickBot="1">
      <c r="A45" s="532" t="s">
        <v>6</v>
      </c>
      <c r="B45" s="533"/>
      <c r="C45" s="533"/>
      <c r="D45" s="533"/>
      <c r="E45" s="533"/>
      <c r="F45" s="375"/>
      <c r="G45" s="533" t="s">
        <v>96</v>
      </c>
      <c r="H45" s="533"/>
      <c r="I45" s="533"/>
      <c r="J45" s="533"/>
      <c r="K45" s="533"/>
      <c r="L45" s="533"/>
      <c r="M45" s="533"/>
      <c r="N45" s="23" t="s">
        <v>97</v>
      </c>
    </row>
    <row r="46" spans="1:14" s="4" customFormat="1" ht="15" customHeight="1" thickBot="1">
      <c r="A46" s="534" t="s">
        <v>8</v>
      </c>
      <c r="B46" s="536" t="s">
        <v>9</v>
      </c>
      <c r="C46" s="538" t="s">
        <v>10</v>
      </c>
      <c r="D46" s="536" t="s">
        <v>11</v>
      </c>
      <c r="E46" s="536" t="s">
        <v>12</v>
      </c>
      <c r="F46" s="536" t="s">
        <v>13</v>
      </c>
      <c r="G46" s="536" t="s">
        <v>14</v>
      </c>
      <c r="H46" s="536" t="s">
        <v>15</v>
      </c>
      <c r="I46" s="544" t="s">
        <v>16</v>
      </c>
      <c r="J46" s="544" t="s">
        <v>17</v>
      </c>
      <c r="K46" s="536" t="s">
        <v>18</v>
      </c>
      <c r="L46" s="542" t="s">
        <v>19</v>
      </c>
      <c r="M46" s="543"/>
      <c r="N46" s="530" t="s">
        <v>20</v>
      </c>
    </row>
    <row r="47" spans="1:14" s="4" customFormat="1" ht="15" customHeight="1" thickBot="1">
      <c r="A47" s="535"/>
      <c r="B47" s="537"/>
      <c r="C47" s="539"/>
      <c r="D47" s="540"/>
      <c r="E47" s="540"/>
      <c r="F47" s="541"/>
      <c r="G47" s="540"/>
      <c r="H47" s="541"/>
      <c r="I47" s="545"/>
      <c r="J47" s="545"/>
      <c r="K47" s="540"/>
      <c r="L47" s="109" t="s">
        <v>21</v>
      </c>
      <c r="M47" s="25" t="s">
        <v>22</v>
      </c>
      <c r="N47" s="531"/>
    </row>
    <row r="48" spans="1:14" s="34" customFormat="1" ht="19.5" customHeight="1">
      <c r="A48" s="26">
        <v>1</v>
      </c>
      <c r="B48" s="27"/>
      <c r="C48" s="72"/>
      <c r="D48" s="259"/>
      <c r="E48" s="259"/>
      <c r="F48" s="258"/>
      <c r="G48" s="286" t="s">
        <v>1261</v>
      </c>
      <c r="H48" s="259"/>
      <c r="I48" s="259"/>
      <c r="J48" s="259"/>
      <c r="K48" s="379"/>
      <c r="L48" s="379"/>
      <c r="M48" s="242"/>
      <c r="N48" s="33"/>
    </row>
    <row r="49" spans="1:14" s="34" customFormat="1" ht="19.5" customHeight="1">
      <c r="A49" s="26">
        <v>2</v>
      </c>
      <c r="B49" s="390">
        <v>130</v>
      </c>
      <c r="C49" s="252">
        <v>5</v>
      </c>
      <c r="D49" s="35" t="s">
        <v>263</v>
      </c>
      <c r="E49" s="35" t="s">
        <v>222</v>
      </c>
      <c r="F49" s="35" t="s">
        <v>167</v>
      </c>
      <c r="G49" s="27" t="s">
        <v>264</v>
      </c>
      <c r="H49" s="27" t="s">
        <v>265</v>
      </c>
      <c r="I49" s="27">
        <v>1999</v>
      </c>
      <c r="J49" s="117">
        <v>4277</v>
      </c>
      <c r="K49" s="390">
        <v>1</v>
      </c>
      <c r="L49" s="390"/>
      <c r="M49" s="410" t="s">
        <v>1316</v>
      </c>
      <c r="N49" s="33"/>
    </row>
    <row r="50" spans="1:14" s="38" customFormat="1" ht="19.5" customHeight="1">
      <c r="A50" s="26">
        <v>3</v>
      </c>
      <c r="B50" s="379">
        <v>164</v>
      </c>
      <c r="C50" s="257">
        <v>4</v>
      </c>
      <c r="D50" s="27" t="s">
        <v>286</v>
      </c>
      <c r="E50" s="27" t="s">
        <v>130</v>
      </c>
      <c r="F50" s="27" t="s">
        <v>287</v>
      </c>
      <c r="G50" s="27" t="s">
        <v>288</v>
      </c>
      <c r="H50" s="27" t="s">
        <v>289</v>
      </c>
      <c r="I50" s="27">
        <v>2000</v>
      </c>
      <c r="J50" s="117">
        <v>11394</v>
      </c>
      <c r="K50" s="390">
        <v>2</v>
      </c>
      <c r="L50" s="390"/>
      <c r="M50" s="410" t="s">
        <v>1315</v>
      </c>
      <c r="N50" s="33"/>
    </row>
    <row r="51" spans="1:14" s="38" customFormat="1" ht="19.5" customHeight="1">
      <c r="A51" s="26">
        <v>4</v>
      </c>
      <c r="B51" s="379">
        <v>32</v>
      </c>
      <c r="C51" s="252">
        <v>6</v>
      </c>
      <c r="D51" s="27" t="s">
        <v>266</v>
      </c>
      <c r="E51" s="27" t="s">
        <v>267</v>
      </c>
      <c r="F51" s="27" t="s">
        <v>160</v>
      </c>
      <c r="G51" s="27" t="s">
        <v>268</v>
      </c>
      <c r="H51" s="27" t="s">
        <v>269</v>
      </c>
      <c r="I51" s="27">
        <v>2000</v>
      </c>
      <c r="J51" s="360">
        <v>8978</v>
      </c>
      <c r="K51" s="390">
        <v>3</v>
      </c>
      <c r="L51" s="390"/>
      <c r="M51" s="410" t="s">
        <v>1317</v>
      </c>
      <c r="N51" s="41"/>
    </row>
    <row r="52" spans="1:14" s="38" customFormat="1" ht="19.5" customHeight="1">
      <c r="A52" s="26">
        <v>5</v>
      </c>
      <c r="B52" s="379">
        <v>203</v>
      </c>
      <c r="C52" s="252">
        <v>3</v>
      </c>
      <c r="D52" s="27" t="s">
        <v>242</v>
      </c>
      <c r="E52" s="27" t="s">
        <v>174</v>
      </c>
      <c r="F52" s="27" t="s">
        <v>81</v>
      </c>
      <c r="G52" s="27" t="s">
        <v>281</v>
      </c>
      <c r="H52" s="27" t="s">
        <v>282</v>
      </c>
      <c r="I52" s="27">
        <v>1999</v>
      </c>
      <c r="J52" s="117">
        <v>2114</v>
      </c>
      <c r="K52" s="245">
        <v>4</v>
      </c>
      <c r="L52" s="245"/>
      <c r="M52" s="410" t="s">
        <v>1314</v>
      </c>
      <c r="N52" s="41"/>
    </row>
    <row r="53" spans="1:14" s="38" customFormat="1" ht="19.5" customHeight="1">
      <c r="A53" s="26">
        <v>6</v>
      </c>
      <c r="B53" s="269">
        <v>131</v>
      </c>
      <c r="C53" s="354">
        <v>8</v>
      </c>
      <c r="D53" s="27" t="s">
        <v>295</v>
      </c>
      <c r="E53" s="27" t="s">
        <v>296</v>
      </c>
      <c r="F53" s="27" t="s">
        <v>85</v>
      </c>
      <c r="G53" s="27" t="s">
        <v>297</v>
      </c>
      <c r="H53" s="27" t="s">
        <v>298</v>
      </c>
      <c r="I53" s="27">
        <v>2000</v>
      </c>
      <c r="J53" s="390">
        <v>1942</v>
      </c>
      <c r="K53" s="390">
        <v>5</v>
      </c>
      <c r="L53" s="269"/>
      <c r="M53" s="412" t="s">
        <v>1319</v>
      </c>
      <c r="N53" s="41"/>
    </row>
    <row r="54" spans="1:14" ht="19.5" customHeight="1">
      <c r="A54" s="26">
        <v>7</v>
      </c>
      <c r="B54" s="269">
        <v>23</v>
      </c>
      <c r="C54" s="354">
        <v>7</v>
      </c>
      <c r="D54" s="27" t="s">
        <v>131</v>
      </c>
      <c r="E54" s="27" t="s">
        <v>130</v>
      </c>
      <c r="F54" s="27" t="s">
        <v>84</v>
      </c>
      <c r="G54" s="27" t="s">
        <v>132</v>
      </c>
      <c r="H54" s="35" t="s">
        <v>123</v>
      </c>
      <c r="I54" s="35">
        <v>1999</v>
      </c>
      <c r="J54" s="117">
        <v>1604</v>
      </c>
      <c r="K54" s="269">
        <v>6</v>
      </c>
      <c r="L54" s="390"/>
      <c r="M54" s="411" t="s">
        <v>1318</v>
      </c>
      <c r="N54" s="41"/>
    </row>
    <row r="55" spans="1:14" s="34" customFormat="1" ht="19.5" customHeight="1">
      <c r="A55" s="26">
        <v>8</v>
      </c>
      <c r="B55" s="269">
        <v>1</v>
      </c>
      <c r="C55" s="252">
        <v>1</v>
      </c>
      <c r="D55" s="27" t="s">
        <v>256</v>
      </c>
      <c r="E55" s="27" t="s">
        <v>274</v>
      </c>
      <c r="F55" s="27" t="s">
        <v>128</v>
      </c>
      <c r="G55" s="27" t="s">
        <v>275</v>
      </c>
      <c r="H55" s="27" t="s">
        <v>276</v>
      </c>
      <c r="I55" s="27">
        <v>2001</v>
      </c>
      <c r="J55" s="360">
        <v>570</v>
      </c>
      <c r="K55" s="245">
        <v>7</v>
      </c>
      <c r="L55" s="245"/>
      <c r="M55" s="411" t="s">
        <v>1312</v>
      </c>
      <c r="N55" s="41"/>
    </row>
    <row r="56" spans="1:14" s="34" customFormat="1" ht="19.5" customHeight="1">
      <c r="A56" s="26">
        <v>9</v>
      </c>
      <c r="B56" s="390">
        <v>17</v>
      </c>
      <c r="C56" s="371">
        <v>2</v>
      </c>
      <c r="D56" s="35" t="s">
        <v>290</v>
      </c>
      <c r="E56" s="35" t="s">
        <v>291</v>
      </c>
      <c r="F56" s="35" t="s">
        <v>292</v>
      </c>
      <c r="G56" s="27" t="s">
        <v>293</v>
      </c>
      <c r="H56" s="27" t="s">
        <v>294</v>
      </c>
      <c r="I56" s="27">
        <v>2000</v>
      </c>
      <c r="J56" s="269">
        <v>1473</v>
      </c>
      <c r="K56" s="159">
        <v>8</v>
      </c>
      <c r="L56" s="269"/>
      <c r="M56" s="411" t="s">
        <v>1313</v>
      </c>
      <c r="N56" s="33"/>
    </row>
    <row r="57" spans="1:14" s="34" customFormat="1" ht="19.5" customHeight="1">
      <c r="A57" s="26">
        <v>10</v>
      </c>
      <c r="B57" s="379"/>
      <c r="C57" s="252"/>
      <c r="D57" s="27"/>
      <c r="E57" s="27"/>
      <c r="F57" s="27"/>
      <c r="G57" s="27"/>
      <c r="H57" s="27"/>
      <c r="I57" s="27"/>
      <c r="J57" s="269"/>
      <c r="K57" s="35"/>
      <c r="L57" s="35"/>
      <c r="M57" s="243"/>
      <c r="N57" s="33"/>
    </row>
    <row r="58" spans="1:14" s="34" customFormat="1" ht="19.5" customHeight="1">
      <c r="A58" s="26">
        <v>11</v>
      </c>
      <c r="B58" s="269"/>
      <c r="C58" s="354"/>
      <c r="D58" s="27"/>
      <c r="E58" s="27"/>
      <c r="F58" s="27"/>
      <c r="G58" s="27"/>
      <c r="H58" s="27"/>
      <c r="I58" s="27"/>
      <c r="J58" s="269"/>
      <c r="K58" s="35"/>
      <c r="L58" s="35"/>
      <c r="M58" s="37"/>
      <c r="N58" s="33"/>
    </row>
    <row r="59" spans="1:14" s="38" customFormat="1" ht="19.5" customHeight="1">
      <c r="A59" s="26">
        <v>12</v>
      </c>
      <c r="B59" s="269"/>
      <c r="C59" s="354"/>
      <c r="D59" s="27"/>
      <c r="E59" s="27"/>
      <c r="F59" s="27"/>
      <c r="G59" s="27"/>
      <c r="H59" s="27"/>
      <c r="I59" s="27"/>
      <c r="J59" s="269"/>
      <c r="K59" s="35"/>
      <c r="L59" s="27"/>
      <c r="M59" s="40"/>
      <c r="N59" s="41"/>
    </row>
    <row r="60" spans="1:14" ht="19.5" customHeight="1">
      <c r="A60" s="26">
        <v>13</v>
      </c>
      <c r="B60" s="269"/>
      <c r="C60" s="354"/>
      <c r="D60" s="27"/>
      <c r="E60" s="27"/>
      <c r="F60" s="27"/>
      <c r="G60" s="27"/>
      <c r="H60" s="27"/>
      <c r="I60" s="27"/>
      <c r="J60" s="379"/>
      <c r="K60" s="27"/>
      <c r="L60" s="35"/>
      <c r="M60" s="37"/>
      <c r="N60" s="33"/>
    </row>
    <row r="61" spans="1:14" ht="19.5" customHeight="1">
      <c r="A61" s="26">
        <v>14</v>
      </c>
      <c r="B61" s="379"/>
      <c r="C61" s="252"/>
      <c r="D61" s="27"/>
      <c r="E61" s="27"/>
      <c r="F61" s="27"/>
      <c r="G61" s="27"/>
      <c r="H61" s="27"/>
      <c r="I61" s="27"/>
      <c r="J61" s="269"/>
      <c r="K61" s="35"/>
      <c r="L61" s="27"/>
      <c r="M61" s="40"/>
      <c r="N61" s="41"/>
    </row>
    <row r="62" spans="1:14" ht="19.5" customHeight="1">
      <c r="A62" s="257"/>
      <c r="B62" s="54" t="s">
        <v>23</v>
      </c>
      <c r="C62" s="55"/>
      <c r="D62" s="55"/>
      <c r="E62" s="55"/>
      <c r="F62" s="55"/>
      <c r="G62" s="54" t="s">
        <v>24</v>
      </c>
      <c r="H62" s="54"/>
      <c r="I62" s="55"/>
      <c r="J62" s="56"/>
      <c r="K62" s="57" t="s">
        <v>25</v>
      </c>
      <c r="L62" s="58"/>
      <c r="M62" s="59"/>
      <c r="N62" s="60"/>
    </row>
    <row r="63" spans="1:14" s="38" customFormat="1" ht="19.5" customHeight="1">
      <c r="A63" s="373"/>
      <c r="B63" s="373"/>
      <c r="C63" s="55"/>
      <c r="D63" s="55"/>
      <c r="E63" s="55"/>
      <c r="F63" s="55"/>
      <c r="G63" s="55"/>
      <c r="H63" s="55"/>
      <c r="I63" s="55"/>
      <c r="J63" s="373"/>
      <c r="K63" s="373"/>
      <c r="L63" s="373"/>
      <c r="M63" s="529" t="s">
        <v>26</v>
      </c>
      <c r="N63" s="529"/>
    </row>
    <row r="64" spans="1:14" ht="19.5" customHeight="1">
      <c r="A64" s="373"/>
      <c r="B64" s="373"/>
      <c r="C64" s="55"/>
      <c r="D64" s="55"/>
      <c r="E64" s="55"/>
      <c r="F64" s="55"/>
      <c r="G64" s="55"/>
      <c r="H64" s="55"/>
      <c r="I64" s="55"/>
      <c r="J64" s="373"/>
      <c r="K64" s="373"/>
      <c r="L64" s="373"/>
      <c r="M64" s="529"/>
      <c r="N64" s="529"/>
    </row>
    <row r="65" spans="1:15" s="4" customFormat="1" ht="16.5" customHeight="1">
      <c r="A65" s="529" t="s">
        <v>27</v>
      </c>
      <c r="B65" s="529"/>
      <c r="C65" s="529"/>
      <c r="D65" s="63"/>
      <c r="E65" s="63"/>
      <c r="F65" s="63"/>
      <c r="G65" s="373" t="s">
        <v>27</v>
      </c>
      <c r="H65" s="373"/>
      <c r="I65" s="60"/>
      <c r="J65" s="63"/>
      <c r="K65" s="63"/>
      <c r="L65" s="63"/>
      <c r="M65" s="529" t="s">
        <v>26</v>
      </c>
      <c r="N65" s="529"/>
      <c r="O65" s="61"/>
    </row>
    <row r="66" spans="1:15" s="4" customFormat="1" ht="19.5" customHeight="1">
      <c r="A66" s="551" t="s">
        <v>28</v>
      </c>
      <c r="B66" s="551"/>
      <c r="C66" s="551"/>
      <c r="D66" s="63"/>
      <c r="E66" s="63"/>
      <c r="F66" s="63"/>
      <c r="G66" s="373" t="s">
        <v>29</v>
      </c>
      <c r="H66" s="373"/>
      <c r="I66" s="60"/>
      <c r="J66" s="63"/>
      <c r="K66" s="63"/>
      <c r="L66" s="63"/>
      <c r="M66" s="373"/>
      <c r="N66" s="60"/>
      <c r="O66" s="61"/>
    </row>
    <row r="67" spans="1:15" s="4" customFormat="1" ht="19.5" customHeight="1">
      <c r="A67" s="552" t="s">
        <v>30</v>
      </c>
      <c r="B67" s="552"/>
      <c r="C67" s="413" t="s">
        <v>1320</v>
      </c>
      <c r="D67" s="63"/>
      <c r="E67" s="63"/>
      <c r="F67" s="63"/>
      <c r="G67" s="373"/>
      <c r="H67" s="373"/>
      <c r="I67" s="60"/>
      <c r="J67" s="63"/>
      <c r="K67" s="63"/>
      <c r="L67" s="63"/>
      <c r="M67" s="529" t="s">
        <v>26</v>
      </c>
      <c r="N67" s="529"/>
      <c r="O67" s="61"/>
    </row>
    <row r="68" spans="1:15" s="4" customFormat="1" ht="19.5" customHeight="1">
      <c r="A68" s="553" t="s">
        <v>32</v>
      </c>
      <c r="B68" s="553"/>
      <c r="C68" s="65" t="s">
        <v>31</v>
      </c>
      <c r="D68" s="63"/>
      <c r="E68" s="63"/>
      <c r="F68" s="63"/>
      <c r="G68" s="373"/>
      <c r="H68" s="373"/>
      <c r="I68" s="60"/>
      <c r="J68" s="63"/>
      <c r="K68" s="63"/>
      <c r="L68" s="63"/>
      <c r="M68" s="373"/>
      <c r="N68" s="60" t="s">
        <v>29</v>
      </c>
      <c r="O68" s="61"/>
    </row>
    <row r="69" spans="1:15" s="4" customFormat="1" ht="19.5" customHeight="1">
      <c r="A69" s="553" t="s">
        <v>33</v>
      </c>
      <c r="B69" s="553"/>
      <c r="C69" s="65" t="s">
        <v>31</v>
      </c>
      <c r="D69" s="63"/>
      <c r="E69" s="63"/>
      <c r="F69" s="63"/>
      <c r="G69" s="373"/>
      <c r="H69" s="373"/>
      <c r="I69" s="60"/>
      <c r="J69" s="63"/>
      <c r="K69" s="63"/>
      <c r="L69" s="63"/>
      <c r="M69" s="373"/>
      <c r="N69" s="66" t="s">
        <v>0</v>
      </c>
      <c r="O69" s="61"/>
    </row>
  </sheetData>
  <sheetProtection/>
  <mergeCells count="64">
    <mergeCell ref="A66:C66"/>
    <mergeCell ref="A67:B67"/>
    <mergeCell ref="M67:N67"/>
    <mergeCell ref="A68:B68"/>
    <mergeCell ref="A69:B69"/>
    <mergeCell ref="N46:N47"/>
    <mergeCell ref="M63:N63"/>
    <mergeCell ref="M64:N64"/>
    <mergeCell ref="A65:C65"/>
    <mergeCell ref="M65:N65"/>
    <mergeCell ref="A44:E44"/>
    <mergeCell ref="G44:M44"/>
    <mergeCell ref="A45:E45"/>
    <mergeCell ref="G45:M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M46"/>
    <mergeCell ref="A37:D37"/>
    <mergeCell ref="D40:L40"/>
    <mergeCell ref="A42:E42"/>
    <mergeCell ref="G42:M42"/>
    <mergeCell ref="A43:E43"/>
    <mergeCell ref="G43:M43"/>
    <mergeCell ref="A30:C30"/>
    <mergeCell ref="A31:C31"/>
    <mergeCell ref="A32:B32"/>
    <mergeCell ref="A33:B33"/>
    <mergeCell ref="A34:B34"/>
    <mergeCell ref="A9:E9"/>
    <mergeCell ref="G9:M9"/>
    <mergeCell ref="A2:D2"/>
    <mergeCell ref="D5:L5"/>
    <mergeCell ref="A7:E7"/>
    <mergeCell ref="G7:M7"/>
    <mergeCell ref="A8:E8"/>
    <mergeCell ref="G8:M8"/>
    <mergeCell ref="A10:E10"/>
    <mergeCell ref="G10:M10"/>
    <mergeCell ref="A11:A12"/>
    <mergeCell ref="B11:B12"/>
    <mergeCell ref="C11:C12"/>
    <mergeCell ref="D11:D12"/>
    <mergeCell ref="E11:E12"/>
    <mergeCell ref="F11:F12"/>
    <mergeCell ref="L11:M11"/>
    <mergeCell ref="G11:G12"/>
    <mergeCell ref="H11:H12"/>
    <mergeCell ref="I11:I12"/>
    <mergeCell ref="J11:J12"/>
    <mergeCell ref="K11:K12"/>
    <mergeCell ref="M32:N32"/>
    <mergeCell ref="N11:N12"/>
    <mergeCell ref="M28:N28"/>
    <mergeCell ref="M29:N29"/>
    <mergeCell ref="M30:N30"/>
  </mergeCells>
  <printOptions horizontalCentered="1"/>
  <pageMargins left="0" right="0" top="0" bottom="0" header="0" footer="0"/>
  <pageSetup fitToHeight="0" fitToWidth="1" horizontalDpi="300" verticalDpi="300" orientation="landscape" paperSize="9" scale="78" r:id="rId2"/>
  <rowBreaks count="1" manualBreakCount="1">
    <brk id="3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90" zoomScaleSheetLayoutView="90" zoomScalePageLayoutView="0" workbookViewId="0" topLeftCell="A4">
      <selection activeCell="G32" sqref="G32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87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807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1026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329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40"/>
      <c r="E12" s="540"/>
      <c r="F12" s="541"/>
      <c r="G12" s="540"/>
      <c r="H12" s="541"/>
      <c r="I12" s="545"/>
      <c r="J12" s="558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421">
        <v>35</v>
      </c>
      <c r="C13" s="422">
        <v>7</v>
      </c>
      <c r="D13" s="438" t="s">
        <v>1016</v>
      </c>
      <c r="E13" s="298" t="s">
        <v>1017</v>
      </c>
      <c r="F13" s="438" t="s">
        <v>82</v>
      </c>
      <c r="G13" s="439" t="s">
        <v>627</v>
      </c>
      <c r="H13" s="298" t="s">
        <v>269</v>
      </c>
      <c r="I13" s="298">
        <v>2000</v>
      </c>
      <c r="J13" s="441">
        <v>2822</v>
      </c>
      <c r="K13" s="418">
        <v>1</v>
      </c>
      <c r="L13" s="365"/>
      <c r="M13" s="426" t="s">
        <v>1412</v>
      </c>
      <c r="N13" s="33"/>
    </row>
    <row r="14" spans="1:14" s="34" customFormat="1" ht="19.5" customHeight="1">
      <c r="A14" s="26">
        <v>2</v>
      </c>
      <c r="B14" s="421">
        <v>29</v>
      </c>
      <c r="C14" s="422">
        <v>1</v>
      </c>
      <c r="D14" s="438" t="s">
        <v>156</v>
      </c>
      <c r="E14" s="298" t="s">
        <v>85</v>
      </c>
      <c r="F14" s="438" t="s">
        <v>82</v>
      </c>
      <c r="G14" s="438" t="s">
        <v>140</v>
      </c>
      <c r="H14" s="298" t="s">
        <v>123</v>
      </c>
      <c r="I14" s="298">
        <v>1999</v>
      </c>
      <c r="J14" s="442">
        <v>5922</v>
      </c>
      <c r="K14" s="275">
        <v>2</v>
      </c>
      <c r="L14" s="390"/>
      <c r="M14" s="155" t="s">
        <v>1407</v>
      </c>
      <c r="N14" s="33"/>
    </row>
    <row r="15" spans="1:14" s="38" customFormat="1" ht="19.5" customHeight="1">
      <c r="A15" s="26">
        <v>3</v>
      </c>
      <c r="B15" s="421">
        <v>9</v>
      </c>
      <c r="C15" s="422">
        <v>2</v>
      </c>
      <c r="D15" s="438" t="s">
        <v>159</v>
      </c>
      <c r="E15" s="298" t="s">
        <v>160</v>
      </c>
      <c r="F15" s="438" t="s">
        <v>83</v>
      </c>
      <c r="G15" s="438" t="s">
        <v>161</v>
      </c>
      <c r="H15" s="298" t="s">
        <v>144</v>
      </c>
      <c r="I15" s="298">
        <v>1999</v>
      </c>
      <c r="J15" s="326">
        <v>2901</v>
      </c>
      <c r="K15" s="275">
        <v>3</v>
      </c>
      <c r="L15" s="269"/>
      <c r="M15" s="405" t="s">
        <v>1408</v>
      </c>
      <c r="N15" s="33"/>
    </row>
    <row r="16" spans="1:14" s="38" customFormat="1" ht="19.5" customHeight="1">
      <c r="A16" s="26">
        <v>4</v>
      </c>
      <c r="B16" s="421">
        <v>112</v>
      </c>
      <c r="C16" s="422">
        <v>11</v>
      </c>
      <c r="D16" s="438" t="s">
        <v>1022</v>
      </c>
      <c r="E16" s="298" t="s">
        <v>1023</v>
      </c>
      <c r="F16" s="438" t="s">
        <v>215</v>
      </c>
      <c r="G16" s="438" t="s">
        <v>1024</v>
      </c>
      <c r="H16" s="298" t="s">
        <v>468</v>
      </c>
      <c r="I16" s="298">
        <v>2000</v>
      </c>
      <c r="J16" s="440">
        <v>2787</v>
      </c>
      <c r="K16" s="368">
        <v>4</v>
      </c>
      <c r="L16" s="269"/>
      <c r="M16" s="405" t="s">
        <v>1416</v>
      </c>
      <c r="N16" s="41"/>
    </row>
    <row r="17" spans="1:14" s="38" customFormat="1" ht="19.5" customHeight="1">
      <c r="A17" s="26">
        <v>5</v>
      </c>
      <c r="B17" s="421">
        <v>145</v>
      </c>
      <c r="C17" s="422">
        <v>10</v>
      </c>
      <c r="D17" s="438" t="s">
        <v>1020</v>
      </c>
      <c r="E17" s="298" t="s">
        <v>80</v>
      </c>
      <c r="F17" s="438" t="s">
        <v>1021</v>
      </c>
      <c r="G17" s="438" t="s">
        <v>629</v>
      </c>
      <c r="H17" s="298" t="s">
        <v>289</v>
      </c>
      <c r="I17" s="298">
        <v>2000</v>
      </c>
      <c r="J17" s="440">
        <v>8897</v>
      </c>
      <c r="K17" s="368">
        <v>5</v>
      </c>
      <c r="L17" s="269"/>
      <c r="M17" s="405" t="s">
        <v>1415</v>
      </c>
      <c r="N17" s="41"/>
    </row>
    <row r="18" spans="1:14" s="38" customFormat="1" ht="19.5" customHeight="1">
      <c r="A18" s="26">
        <v>6</v>
      </c>
      <c r="B18" s="421">
        <v>10</v>
      </c>
      <c r="C18" s="422">
        <v>4</v>
      </c>
      <c r="D18" s="438" t="s">
        <v>162</v>
      </c>
      <c r="E18" s="298" t="s">
        <v>108</v>
      </c>
      <c r="F18" s="438" t="s">
        <v>163</v>
      </c>
      <c r="G18" s="438" t="s">
        <v>164</v>
      </c>
      <c r="H18" s="298" t="s">
        <v>144</v>
      </c>
      <c r="I18" s="298">
        <v>1999</v>
      </c>
      <c r="J18" s="443">
        <v>3516</v>
      </c>
      <c r="K18" s="390">
        <v>6</v>
      </c>
      <c r="L18" s="390"/>
      <c r="M18" s="155" t="s">
        <v>1410</v>
      </c>
      <c r="N18" s="41"/>
    </row>
    <row r="19" spans="1:14" ht="19.5" customHeight="1">
      <c r="A19" s="26">
        <v>7</v>
      </c>
      <c r="B19" s="421">
        <v>61</v>
      </c>
      <c r="C19" s="422">
        <v>9</v>
      </c>
      <c r="D19" s="438" t="s">
        <v>681</v>
      </c>
      <c r="E19" s="298" t="s">
        <v>83</v>
      </c>
      <c r="F19" s="438" t="s">
        <v>1019</v>
      </c>
      <c r="G19" s="438" t="s">
        <v>610</v>
      </c>
      <c r="H19" s="298" t="s">
        <v>609</v>
      </c>
      <c r="I19" s="298">
        <v>2000</v>
      </c>
      <c r="J19" s="440">
        <v>1511</v>
      </c>
      <c r="K19" s="390">
        <v>7</v>
      </c>
      <c r="L19" s="269"/>
      <c r="M19" s="405" t="s">
        <v>1414</v>
      </c>
      <c r="N19" s="41"/>
    </row>
    <row r="20" spans="1:14" s="34" customFormat="1" ht="19.5" customHeight="1">
      <c r="A20" s="26">
        <v>8</v>
      </c>
      <c r="B20" s="421">
        <v>30</v>
      </c>
      <c r="C20" s="422">
        <v>3</v>
      </c>
      <c r="D20" s="438" t="s">
        <v>157</v>
      </c>
      <c r="E20" s="298" t="s">
        <v>83</v>
      </c>
      <c r="F20" s="438"/>
      <c r="G20" s="438" t="s">
        <v>158</v>
      </c>
      <c r="H20" s="298" t="s">
        <v>123</v>
      </c>
      <c r="I20" s="298">
        <v>1999</v>
      </c>
      <c r="J20" s="326"/>
      <c r="K20" s="159">
        <v>8</v>
      </c>
      <c r="L20" s="269"/>
      <c r="M20" s="405" t="s">
        <v>1409</v>
      </c>
      <c r="N20" s="41"/>
    </row>
    <row r="21" spans="1:14" s="34" customFormat="1" ht="19.5" customHeight="1">
      <c r="A21" s="26">
        <v>9</v>
      </c>
      <c r="B21" s="421">
        <v>196</v>
      </c>
      <c r="C21" s="422">
        <v>8</v>
      </c>
      <c r="D21" s="438" t="s">
        <v>1018</v>
      </c>
      <c r="E21" s="298" t="s">
        <v>108</v>
      </c>
      <c r="F21" s="438" t="s">
        <v>83</v>
      </c>
      <c r="G21" s="438" t="s">
        <v>459</v>
      </c>
      <c r="H21" s="298" t="s">
        <v>460</v>
      </c>
      <c r="I21" s="298">
        <v>2001</v>
      </c>
      <c r="J21" s="440">
        <v>3296</v>
      </c>
      <c r="K21" s="269">
        <v>9</v>
      </c>
      <c r="L21" s="390"/>
      <c r="M21" s="155" t="s">
        <v>1413</v>
      </c>
      <c r="N21" s="33"/>
    </row>
    <row r="22" spans="1:14" s="34" customFormat="1" ht="19.5" customHeight="1">
      <c r="A22" s="26">
        <v>10</v>
      </c>
      <c r="B22" s="421">
        <v>220</v>
      </c>
      <c r="C22" s="422">
        <v>6</v>
      </c>
      <c r="D22" s="438" t="s">
        <v>155</v>
      </c>
      <c r="E22" s="298" t="s">
        <v>117</v>
      </c>
      <c r="F22" s="438" t="s">
        <v>128</v>
      </c>
      <c r="G22" s="438" t="s">
        <v>109</v>
      </c>
      <c r="H22" s="298" t="s">
        <v>110</v>
      </c>
      <c r="I22" s="298">
        <v>1999</v>
      </c>
      <c r="J22" s="440">
        <v>1630</v>
      </c>
      <c r="K22" s="390">
        <v>10</v>
      </c>
      <c r="L22" s="390"/>
      <c r="M22" s="155" t="s">
        <v>1411</v>
      </c>
      <c r="N22" s="33"/>
    </row>
    <row r="23" spans="1:14" s="34" customFormat="1" ht="19.5" customHeight="1">
      <c r="A23" s="26">
        <v>11</v>
      </c>
      <c r="B23" s="421">
        <v>187</v>
      </c>
      <c r="C23" s="422">
        <v>12</v>
      </c>
      <c r="D23" s="438" t="s">
        <v>1025</v>
      </c>
      <c r="E23" s="298" t="s">
        <v>167</v>
      </c>
      <c r="F23" s="438" t="s">
        <v>287</v>
      </c>
      <c r="G23" s="438" t="s">
        <v>964</v>
      </c>
      <c r="H23" s="298" t="s">
        <v>594</v>
      </c>
      <c r="I23" s="298">
        <v>2000</v>
      </c>
      <c r="J23" s="440">
        <v>2338</v>
      </c>
      <c r="K23" s="269">
        <v>11</v>
      </c>
      <c r="L23" s="390"/>
      <c r="M23" s="155" t="s">
        <v>1417</v>
      </c>
      <c r="N23" s="33"/>
    </row>
    <row r="24" spans="1:14" s="38" customFormat="1" ht="19.5" customHeight="1">
      <c r="A24" s="26">
        <v>12</v>
      </c>
      <c r="B24" s="421">
        <v>221</v>
      </c>
      <c r="C24" s="422">
        <v>5</v>
      </c>
      <c r="D24" s="438" t="s">
        <v>1015</v>
      </c>
      <c r="E24" s="298" t="s">
        <v>121</v>
      </c>
      <c r="F24" s="438"/>
      <c r="G24" s="438"/>
      <c r="H24" s="298" t="s">
        <v>695</v>
      </c>
      <c r="I24" s="298">
        <v>1999</v>
      </c>
      <c r="J24" s="326"/>
      <c r="K24" s="390"/>
      <c r="L24" s="390"/>
      <c r="M24" s="155" t="s">
        <v>1327</v>
      </c>
      <c r="N24" s="41"/>
    </row>
    <row r="25" spans="1:14" ht="19.5" customHeight="1">
      <c r="A25" s="26">
        <v>13</v>
      </c>
      <c r="B25" s="35"/>
      <c r="C25" s="35"/>
      <c r="D25" s="72"/>
      <c r="E25" s="72"/>
      <c r="F25" s="72"/>
      <c r="G25" s="72"/>
      <c r="H25" s="72"/>
      <c r="I25" s="72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3"/>
      <c r="I26" s="73"/>
      <c r="J26" s="35"/>
      <c r="K26" s="35"/>
      <c r="L26" s="27"/>
      <c r="M26" s="40"/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</sheetData>
  <sheetProtection/>
  <mergeCells count="32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90" zoomScaleSheetLayoutView="90" zoomScalePageLayoutView="0" workbookViewId="0" topLeftCell="A4">
      <selection activeCell="K21" sqref="K21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87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400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662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329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40"/>
      <c r="E12" s="540"/>
      <c r="F12" s="541"/>
      <c r="G12" s="540"/>
      <c r="H12" s="541"/>
      <c r="I12" s="545"/>
      <c r="J12" s="560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390">
        <v>12</v>
      </c>
      <c r="C13" s="390">
        <v>1</v>
      </c>
      <c r="D13" s="299" t="s">
        <v>663</v>
      </c>
      <c r="E13" s="299" t="s">
        <v>664</v>
      </c>
      <c r="F13" s="299" t="s">
        <v>118</v>
      </c>
      <c r="G13" s="299" t="s">
        <v>665</v>
      </c>
      <c r="H13" s="299" t="s">
        <v>309</v>
      </c>
      <c r="I13" s="299">
        <v>2001</v>
      </c>
      <c r="J13" s="260">
        <v>1069</v>
      </c>
      <c r="K13" s="276">
        <v>1</v>
      </c>
      <c r="L13" s="365"/>
      <c r="M13" s="426" t="s">
        <v>1448</v>
      </c>
      <c r="N13" s="33"/>
    </row>
    <row r="14" spans="1:14" s="34" customFormat="1" ht="19.5" customHeight="1">
      <c r="A14" s="26">
        <v>2</v>
      </c>
      <c r="B14" s="269">
        <v>68</v>
      </c>
      <c r="C14" s="269">
        <v>3</v>
      </c>
      <c r="D14" s="299" t="s">
        <v>668</v>
      </c>
      <c r="E14" s="299" t="s">
        <v>669</v>
      </c>
      <c r="F14" s="299" t="s">
        <v>167</v>
      </c>
      <c r="G14" s="300" t="s">
        <v>670</v>
      </c>
      <c r="H14" s="300" t="s">
        <v>303</v>
      </c>
      <c r="I14" s="300">
        <v>2001</v>
      </c>
      <c r="J14" s="259">
        <v>2926</v>
      </c>
      <c r="K14" s="159">
        <v>2</v>
      </c>
      <c r="L14" s="269"/>
      <c r="M14" s="405" t="s">
        <v>1450</v>
      </c>
      <c r="N14" s="33"/>
    </row>
    <row r="15" spans="1:14" s="38" customFormat="1" ht="19.5" customHeight="1">
      <c r="A15" s="26">
        <v>3</v>
      </c>
      <c r="B15" s="390">
        <v>35</v>
      </c>
      <c r="C15" s="269">
        <v>5</v>
      </c>
      <c r="D15" s="299" t="s">
        <v>674</v>
      </c>
      <c r="E15" s="299" t="s">
        <v>675</v>
      </c>
      <c r="F15" s="299" t="s">
        <v>83</v>
      </c>
      <c r="G15" s="299" t="s">
        <v>676</v>
      </c>
      <c r="H15" s="299" t="s">
        <v>269</v>
      </c>
      <c r="I15" s="299">
        <v>2000</v>
      </c>
      <c r="J15" s="390">
        <v>1796</v>
      </c>
      <c r="K15" s="390">
        <v>3</v>
      </c>
      <c r="L15" s="390"/>
      <c r="M15" s="155" t="s">
        <v>1452</v>
      </c>
      <c r="N15" s="33"/>
    </row>
    <row r="16" spans="1:14" s="38" customFormat="1" ht="19.5" customHeight="1">
      <c r="A16" s="26">
        <v>4</v>
      </c>
      <c r="B16" s="269">
        <v>169</v>
      </c>
      <c r="C16" s="269">
        <v>2</v>
      </c>
      <c r="D16" s="298" t="s">
        <v>209</v>
      </c>
      <c r="E16" s="298" t="s">
        <v>133</v>
      </c>
      <c r="F16" s="298" t="s">
        <v>666</v>
      </c>
      <c r="G16" s="298" t="s">
        <v>667</v>
      </c>
      <c r="H16" s="298" t="s">
        <v>289</v>
      </c>
      <c r="I16" s="298">
        <v>2000</v>
      </c>
      <c r="J16" s="261">
        <v>8138</v>
      </c>
      <c r="K16" s="159">
        <v>4</v>
      </c>
      <c r="L16" s="269"/>
      <c r="M16" s="405" t="s">
        <v>1449</v>
      </c>
      <c r="N16" s="41"/>
    </row>
    <row r="17" spans="1:14" s="38" customFormat="1" ht="19.5" customHeight="1">
      <c r="A17" s="26">
        <v>5</v>
      </c>
      <c r="B17" s="390">
        <v>93</v>
      </c>
      <c r="C17" s="269">
        <v>7</v>
      </c>
      <c r="D17" s="298" t="s">
        <v>680</v>
      </c>
      <c r="E17" s="298" t="s">
        <v>425</v>
      </c>
      <c r="F17" s="298" t="s">
        <v>121</v>
      </c>
      <c r="G17" s="298" t="s">
        <v>607</v>
      </c>
      <c r="H17" s="298" t="s">
        <v>318</v>
      </c>
      <c r="I17" s="298">
        <v>2000</v>
      </c>
      <c r="J17" s="390">
        <v>1701</v>
      </c>
      <c r="K17" s="390">
        <v>5</v>
      </c>
      <c r="L17" s="390"/>
      <c r="M17" s="155" t="s">
        <v>1454</v>
      </c>
      <c r="N17" s="41"/>
    </row>
    <row r="18" spans="1:14" s="38" customFormat="1" ht="19.5" customHeight="1">
      <c r="A18" s="26">
        <v>6</v>
      </c>
      <c r="B18" s="390">
        <v>79</v>
      </c>
      <c r="C18" s="269">
        <v>6</v>
      </c>
      <c r="D18" s="298" t="s">
        <v>677</v>
      </c>
      <c r="E18" s="298" t="s">
        <v>678</v>
      </c>
      <c r="F18" s="298" t="s">
        <v>88</v>
      </c>
      <c r="G18" s="298" t="s">
        <v>679</v>
      </c>
      <c r="H18" s="298" t="s">
        <v>280</v>
      </c>
      <c r="I18" s="298">
        <v>2001</v>
      </c>
      <c r="J18" s="390">
        <v>2582</v>
      </c>
      <c r="K18" s="390">
        <v>6</v>
      </c>
      <c r="L18" s="390"/>
      <c r="M18" s="155" t="s">
        <v>1453</v>
      </c>
      <c r="N18" s="41"/>
    </row>
    <row r="19" spans="1:14" ht="19.5" customHeight="1">
      <c r="A19" s="26">
        <v>7</v>
      </c>
      <c r="B19" s="390">
        <v>132</v>
      </c>
      <c r="C19" s="269">
        <v>4</v>
      </c>
      <c r="D19" s="298" t="s">
        <v>671</v>
      </c>
      <c r="E19" s="298" t="s">
        <v>672</v>
      </c>
      <c r="F19" s="298" t="s">
        <v>79</v>
      </c>
      <c r="G19" s="298" t="s">
        <v>673</v>
      </c>
      <c r="H19" s="298" t="s">
        <v>298</v>
      </c>
      <c r="I19" s="298">
        <v>1999</v>
      </c>
      <c r="J19" s="259">
        <v>923</v>
      </c>
      <c r="K19" s="390">
        <v>7</v>
      </c>
      <c r="L19" s="390"/>
      <c r="M19" s="155" t="s">
        <v>1451</v>
      </c>
      <c r="N19" s="41"/>
    </row>
    <row r="20" spans="1:14" s="34" customFormat="1" ht="19.5" customHeight="1">
      <c r="A20" s="26">
        <v>8</v>
      </c>
      <c r="B20" s="269">
        <v>92</v>
      </c>
      <c r="C20" s="269">
        <v>9</v>
      </c>
      <c r="D20" s="298" t="s">
        <v>683</v>
      </c>
      <c r="E20" s="298" t="s">
        <v>130</v>
      </c>
      <c r="F20" s="298" t="s">
        <v>684</v>
      </c>
      <c r="G20" s="298" t="s">
        <v>685</v>
      </c>
      <c r="H20" s="298" t="s">
        <v>686</v>
      </c>
      <c r="I20" s="298">
        <v>1999</v>
      </c>
      <c r="J20" s="390">
        <v>773</v>
      </c>
      <c r="K20" s="390">
        <v>8</v>
      </c>
      <c r="L20" s="269"/>
      <c r="M20" s="405" t="s">
        <v>1455</v>
      </c>
      <c r="N20" s="41"/>
    </row>
    <row r="21" spans="1:14" s="34" customFormat="1" ht="19.5" customHeight="1">
      <c r="A21" s="26">
        <v>9</v>
      </c>
      <c r="B21" s="269">
        <v>205</v>
      </c>
      <c r="C21" s="269">
        <v>10</v>
      </c>
      <c r="D21" s="298" t="s">
        <v>687</v>
      </c>
      <c r="E21" s="298" t="s">
        <v>133</v>
      </c>
      <c r="F21" s="298" t="s">
        <v>86</v>
      </c>
      <c r="G21" s="298" t="s">
        <v>688</v>
      </c>
      <c r="H21" s="298" t="s">
        <v>282</v>
      </c>
      <c r="I21" s="298">
        <v>1999</v>
      </c>
      <c r="J21" s="269">
        <v>2171</v>
      </c>
      <c r="K21" s="269">
        <v>9</v>
      </c>
      <c r="L21" s="269"/>
      <c r="M21" s="405" t="s">
        <v>1456</v>
      </c>
      <c r="N21" s="33"/>
    </row>
    <row r="22" spans="1:14" s="34" customFormat="1" ht="19.5" customHeight="1">
      <c r="A22" s="26">
        <v>10</v>
      </c>
      <c r="B22" s="269">
        <v>133</v>
      </c>
      <c r="C22" s="269">
        <v>11</v>
      </c>
      <c r="D22" s="298" t="s">
        <v>689</v>
      </c>
      <c r="E22" s="298" t="s">
        <v>690</v>
      </c>
      <c r="F22" s="298" t="s">
        <v>691</v>
      </c>
      <c r="G22" s="298" t="s">
        <v>297</v>
      </c>
      <c r="H22" s="298" t="s">
        <v>298</v>
      </c>
      <c r="I22" s="298">
        <v>2000</v>
      </c>
      <c r="J22" s="269">
        <v>1714</v>
      </c>
      <c r="K22" s="269">
        <v>10</v>
      </c>
      <c r="L22" s="269"/>
      <c r="M22" s="405" t="s">
        <v>1457</v>
      </c>
      <c r="N22" s="33"/>
    </row>
    <row r="23" spans="1:14" s="34" customFormat="1" ht="19.5" customHeight="1">
      <c r="A23" s="26">
        <v>11</v>
      </c>
      <c r="B23" s="390">
        <v>245</v>
      </c>
      <c r="C23" s="269">
        <v>12</v>
      </c>
      <c r="D23" s="298" t="s">
        <v>692</v>
      </c>
      <c r="E23" s="298" t="s">
        <v>693</v>
      </c>
      <c r="F23" s="298" t="s">
        <v>82</v>
      </c>
      <c r="G23" s="298" t="s">
        <v>694</v>
      </c>
      <c r="H23" s="298" t="s">
        <v>695</v>
      </c>
      <c r="I23" s="298">
        <v>2001</v>
      </c>
      <c r="J23" s="269">
        <v>444</v>
      </c>
      <c r="K23" s="269">
        <v>11</v>
      </c>
      <c r="L23" s="390"/>
      <c r="M23" s="155" t="s">
        <v>1458</v>
      </c>
      <c r="N23" s="33"/>
    </row>
    <row r="24" spans="1:14" s="38" customFormat="1" ht="19.5" customHeight="1">
      <c r="A24" s="26">
        <v>12</v>
      </c>
      <c r="B24" s="390">
        <v>261</v>
      </c>
      <c r="C24" s="269">
        <v>8</v>
      </c>
      <c r="D24" s="301" t="s">
        <v>681</v>
      </c>
      <c r="E24" s="301" t="s">
        <v>222</v>
      </c>
      <c r="F24" s="301"/>
      <c r="G24" s="301" t="s">
        <v>682</v>
      </c>
      <c r="H24" s="301" t="s">
        <v>303</v>
      </c>
      <c r="I24" s="301"/>
      <c r="J24" s="269"/>
      <c r="K24" s="269"/>
      <c r="L24" s="390"/>
      <c r="M24" s="155" t="s">
        <v>1327</v>
      </c>
      <c r="N24" s="41"/>
    </row>
    <row r="25" spans="1:14" ht="19.5" customHeight="1">
      <c r="A25" s="26">
        <v>13</v>
      </c>
      <c r="B25" s="35"/>
      <c r="C25" s="35"/>
      <c r="D25" s="72"/>
      <c r="E25" s="72"/>
      <c r="F25" s="72"/>
      <c r="G25" s="72"/>
      <c r="H25" s="72"/>
      <c r="I25" s="72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3"/>
      <c r="I26" s="73"/>
      <c r="J26" s="35"/>
      <c r="K26" s="35"/>
      <c r="L26" s="27"/>
      <c r="M26" s="40"/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</sheetData>
  <sheetProtection/>
  <mergeCells count="32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80" zoomScaleSheetLayoutView="80" zoomScalePageLayoutView="0" workbookViewId="0" topLeftCell="A7">
      <selection activeCell="F34" sqref="F34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875" style="68" customWidth="1"/>
    <col min="13" max="13" width="9.75390625" style="42" customWidth="1"/>
    <col min="14" max="14" width="22.1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400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1046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8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39"/>
      <c r="D12" s="540"/>
      <c r="E12" s="540"/>
      <c r="F12" s="541"/>
      <c r="G12" s="540"/>
      <c r="H12" s="541"/>
      <c r="I12" s="545"/>
      <c r="J12" s="558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421">
        <v>148</v>
      </c>
      <c r="C13" s="422">
        <v>1</v>
      </c>
      <c r="D13" s="438" t="s">
        <v>1027</v>
      </c>
      <c r="E13" s="438" t="s">
        <v>91</v>
      </c>
      <c r="F13" s="438" t="s">
        <v>167</v>
      </c>
      <c r="G13" s="438" t="s">
        <v>479</v>
      </c>
      <c r="H13" s="438" t="s">
        <v>289</v>
      </c>
      <c r="I13" s="438">
        <v>1999</v>
      </c>
      <c r="J13" s="258">
        <v>1499</v>
      </c>
      <c r="K13" s="415">
        <v>1</v>
      </c>
      <c r="L13" s="365"/>
      <c r="M13" s="426" t="s">
        <v>1459</v>
      </c>
      <c r="N13" s="33"/>
    </row>
    <row r="14" spans="1:14" s="34" customFormat="1" ht="19.5" customHeight="1">
      <c r="A14" s="26">
        <v>2</v>
      </c>
      <c r="B14" s="423">
        <v>44</v>
      </c>
      <c r="C14" s="424">
        <v>2</v>
      </c>
      <c r="D14" s="438" t="s">
        <v>1028</v>
      </c>
      <c r="E14" s="438" t="s">
        <v>85</v>
      </c>
      <c r="F14" s="438" t="s">
        <v>231</v>
      </c>
      <c r="G14" s="439" t="s">
        <v>1029</v>
      </c>
      <c r="H14" s="467" t="s">
        <v>269</v>
      </c>
      <c r="I14" s="467">
        <v>1999</v>
      </c>
      <c r="J14" s="258" t="s">
        <v>1256</v>
      </c>
      <c r="K14" s="275">
        <v>2</v>
      </c>
      <c r="L14" s="269"/>
      <c r="M14" s="405" t="s">
        <v>1460</v>
      </c>
      <c r="N14" s="33"/>
    </row>
    <row r="15" spans="1:14" s="38" customFormat="1" ht="19.5" customHeight="1">
      <c r="A15" s="26">
        <v>3</v>
      </c>
      <c r="B15" s="421">
        <v>120</v>
      </c>
      <c r="C15" s="424">
        <v>4</v>
      </c>
      <c r="D15" s="438" t="s">
        <v>1032</v>
      </c>
      <c r="E15" s="438" t="s">
        <v>1033</v>
      </c>
      <c r="F15" s="438" t="s">
        <v>86</v>
      </c>
      <c r="G15" s="438" t="s">
        <v>1034</v>
      </c>
      <c r="H15" s="438" t="s">
        <v>273</v>
      </c>
      <c r="I15" s="438">
        <v>2001</v>
      </c>
      <c r="J15" s="258">
        <v>857</v>
      </c>
      <c r="K15" s="367">
        <v>3</v>
      </c>
      <c r="L15" s="390"/>
      <c r="M15" s="155" t="s">
        <v>1462</v>
      </c>
      <c r="N15" s="33"/>
    </row>
    <row r="16" spans="1:14" s="38" customFormat="1" ht="19.5" customHeight="1">
      <c r="A16" s="26">
        <v>4</v>
      </c>
      <c r="B16" s="423">
        <v>119</v>
      </c>
      <c r="C16" s="424">
        <v>3</v>
      </c>
      <c r="D16" s="438" t="s">
        <v>1030</v>
      </c>
      <c r="E16" s="438" t="s">
        <v>1031</v>
      </c>
      <c r="F16" s="438" t="s">
        <v>86</v>
      </c>
      <c r="G16" s="438" t="s">
        <v>379</v>
      </c>
      <c r="H16" s="438" t="s">
        <v>273</v>
      </c>
      <c r="I16" s="438">
        <v>1999</v>
      </c>
      <c r="J16" s="470">
        <v>2115</v>
      </c>
      <c r="K16" s="275">
        <v>4</v>
      </c>
      <c r="L16" s="269"/>
      <c r="M16" s="405" t="s">
        <v>1461</v>
      </c>
      <c r="N16" s="41"/>
    </row>
    <row r="17" spans="1:14" s="38" customFormat="1" ht="19.5" customHeight="1">
      <c r="A17" s="26">
        <v>5</v>
      </c>
      <c r="B17" s="423">
        <v>3</v>
      </c>
      <c r="C17" s="424">
        <v>10</v>
      </c>
      <c r="D17" s="438" t="s">
        <v>1042</v>
      </c>
      <c r="E17" s="438" t="s">
        <v>83</v>
      </c>
      <c r="F17" s="438" t="s">
        <v>91</v>
      </c>
      <c r="G17" s="439" t="s">
        <v>1043</v>
      </c>
      <c r="H17" s="438" t="s">
        <v>276</v>
      </c>
      <c r="I17" s="438">
        <v>1999</v>
      </c>
      <c r="J17" s="423">
        <v>540</v>
      </c>
      <c r="K17" s="368">
        <v>5</v>
      </c>
      <c r="L17" s="269"/>
      <c r="M17" s="405" t="s">
        <v>1468</v>
      </c>
      <c r="N17" s="41"/>
    </row>
    <row r="18" spans="1:14" s="38" customFormat="1" ht="19.5" customHeight="1">
      <c r="A18" s="26">
        <v>6</v>
      </c>
      <c r="B18" s="421">
        <v>198</v>
      </c>
      <c r="C18" s="424">
        <v>6</v>
      </c>
      <c r="D18" s="438" t="s">
        <v>1037</v>
      </c>
      <c r="E18" s="438" t="s">
        <v>86</v>
      </c>
      <c r="F18" s="438" t="s">
        <v>128</v>
      </c>
      <c r="G18" s="438" t="s">
        <v>1038</v>
      </c>
      <c r="H18" s="438" t="s">
        <v>460</v>
      </c>
      <c r="I18" s="438">
        <v>2000</v>
      </c>
      <c r="J18" s="431">
        <v>2014</v>
      </c>
      <c r="K18" s="390">
        <v>6</v>
      </c>
      <c r="L18" s="390"/>
      <c r="M18" s="155" t="s">
        <v>1464</v>
      </c>
      <c r="N18" s="41"/>
    </row>
    <row r="19" spans="1:14" ht="19.5" customHeight="1">
      <c r="A19" s="26">
        <v>7</v>
      </c>
      <c r="B19" s="421">
        <v>96</v>
      </c>
      <c r="C19" s="424">
        <v>5</v>
      </c>
      <c r="D19" s="438" t="s">
        <v>1035</v>
      </c>
      <c r="E19" s="438" t="s">
        <v>91</v>
      </c>
      <c r="F19" s="438" t="s">
        <v>128</v>
      </c>
      <c r="G19" s="439" t="s">
        <v>1036</v>
      </c>
      <c r="H19" s="467" t="s">
        <v>513</v>
      </c>
      <c r="I19" s="467">
        <v>2000</v>
      </c>
      <c r="J19" s="258">
        <v>907</v>
      </c>
      <c r="K19" s="390">
        <v>7</v>
      </c>
      <c r="L19" s="390"/>
      <c r="M19" s="155" t="s">
        <v>1463</v>
      </c>
      <c r="N19" s="41"/>
    </row>
    <row r="20" spans="1:14" s="34" customFormat="1" ht="19.5" customHeight="1">
      <c r="A20" s="26">
        <v>8</v>
      </c>
      <c r="B20" s="423">
        <v>33</v>
      </c>
      <c r="C20" s="424">
        <v>11</v>
      </c>
      <c r="D20" s="438" t="s">
        <v>169</v>
      </c>
      <c r="E20" s="438" t="s">
        <v>170</v>
      </c>
      <c r="F20" s="438" t="s">
        <v>84</v>
      </c>
      <c r="G20" s="438" t="s">
        <v>168</v>
      </c>
      <c r="H20" s="438" t="s">
        <v>123</v>
      </c>
      <c r="I20" s="438">
        <v>1999</v>
      </c>
      <c r="J20" s="423">
        <v>2627</v>
      </c>
      <c r="K20" s="269">
        <v>8</v>
      </c>
      <c r="L20" s="269"/>
      <c r="M20" s="405" t="s">
        <v>1469</v>
      </c>
      <c r="N20" s="41"/>
    </row>
    <row r="21" spans="1:14" s="34" customFormat="1" ht="19.5" customHeight="1">
      <c r="A21" s="26">
        <v>9</v>
      </c>
      <c r="B21" s="421">
        <v>197</v>
      </c>
      <c r="C21" s="424">
        <v>7</v>
      </c>
      <c r="D21" s="438" t="s">
        <v>1039</v>
      </c>
      <c r="E21" s="438" t="s">
        <v>128</v>
      </c>
      <c r="F21" s="438" t="s">
        <v>82</v>
      </c>
      <c r="G21" s="438" t="s">
        <v>540</v>
      </c>
      <c r="H21" s="438" t="s">
        <v>460</v>
      </c>
      <c r="I21" s="438">
        <v>2000</v>
      </c>
      <c r="J21" s="421">
        <v>1770</v>
      </c>
      <c r="K21" s="390">
        <v>9</v>
      </c>
      <c r="L21" s="390"/>
      <c r="M21" s="155" t="s">
        <v>1465</v>
      </c>
      <c r="N21" s="33"/>
    </row>
    <row r="22" spans="1:14" s="34" customFormat="1" ht="19.5" customHeight="1">
      <c r="A22" s="26">
        <v>10</v>
      </c>
      <c r="B22" s="423">
        <v>2</v>
      </c>
      <c r="C22" s="424">
        <v>9</v>
      </c>
      <c r="D22" s="438" t="s">
        <v>1040</v>
      </c>
      <c r="E22" s="438" t="s">
        <v>231</v>
      </c>
      <c r="F22" s="438" t="s">
        <v>82</v>
      </c>
      <c r="G22" s="439" t="s">
        <v>1041</v>
      </c>
      <c r="H22" s="438" t="s">
        <v>276</v>
      </c>
      <c r="I22" s="438">
        <v>2000</v>
      </c>
      <c r="J22" s="421">
        <v>1864</v>
      </c>
      <c r="K22" s="390">
        <v>10</v>
      </c>
      <c r="L22" s="269"/>
      <c r="M22" s="405" t="s">
        <v>1467</v>
      </c>
      <c r="N22" s="33"/>
    </row>
    <row r="23" spans="1:14" s="34" customFormat="1" ht="19.5" customHeight="1">
      <c r="A23" s="26">
        <v>11</v>
      </c>
      <c r="B23" s="421">
        <v>175</v>
      </c>
      <c r="C23" s="424">
        <v>12</v>
      </c>
      <c r="D23" s="438" t="s">
        <v>1044</v>
      </c>
      <c r="E23" s="438" t="s">
        <v>241</v>
      </c>
      <c r="F23" s="438" t="s">
        <v>124</v>
      </c>
      <c r="G23" s="438" t="s">
        <v>1045</v>
      </c>
      <c r="H23" s="438" t="s">
        <v>853</v>
      </c>
      <c r="I23" s="438">
        <v>1999</v>
      </c>
      <c r="J23" s="423">
        <v>375</v>
      </c>
      <c r="K23" s="269">
        <v>11</v>
      </c>
      <c r="L23" s="390"/>
      <c r="M23" s="155" t="s">
        <v>1470</v>
      </c>
      <c r="N23" s="33"/>
    </row>
    <row r="24" spans="1:14" s="38" customFormat="1" ht="19.5" customHeight="1">
      <c r="A24" s="26">
        <v>12</v>
      </c>
      <c r="B24" s="421">
        <v>32</v>
      </c>
      <c r="C24" s="424">
        <v>8</v>
      </c>
      <c r="D24" s="438" t="s">
        <v>166</v>
      </c>
      <c r="E24" s="438" t="s">
        <v>160</v>
      </c>
      <c r="F24" s="438" t="s">
        <v>167</v>
      </c>
      <c r="G24" s="438" t="s">
        <v>168</v>
      </c>
      <c r="H24" s="438" t="s">
        <v>123</v>
      </c>
      <c r="I24" s="438">
        <v>1999</v>
      </c>
      <c r="J24" s="423">
        <v>2731</v>
      </c>
      <c r="K24" s="269"/>
      <c r="L24" s="390"/>
      <c r="M24" s="155" t="s">
        <v>1466</v>
      </c>
      <c r="N24" s="41"/>
    </row>
    <row r="25" spans="1:14" ht="19.5" customHeight="1">
      <c r="A25" s="26">
        <v>13</v>
      </c>
      <c r="B25" s="35"/>
      <c r="C25" s="35"/>
      <c r="D25" s="72"/>
      <c r="E25" s="72"/>
      <c r="F25" s="72"/>
      <c r="G25" s="72"/>
      <c r="H25" s="72"/>
      <c r="I25" s="72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3"/>
      <c r="I26" s="73"/>
      <c r="J26" s="35"/>
      <c r="K26" s="35"/>
      <c r="L26" s="27"/>
      <c r="M26" s="40"/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</sheetData>
  <sheetProtection/>
  <mergeCells count="32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2"/>
  <sheetViews>
    <sheetView view="pageBreakPreview" zoomScale="90" zoomScaleSheetLayoutView="90" zoomScalePageLayoutView="0" workbookViewId="0" topLeftCell="A1">
      <selection activeCell="A10" sqref="A10:E10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753906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473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476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97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54"/>
      <c r="E12" s="554"/>
      <c r="F12" s="537"/>
      <c r="G12" s="554"/>
      <c r="H12" s="537"/>
      <c r="I12" s="559"/>
      <c r="J12" s="560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39"/>
      <c r="C13" s="39"/>
      <c r="D13" s="261"/>
      <c r="E13" s="261"/>
      <c r="F13" s="261"/>
      <c r="G13" s="286" t="s">
        <v>261</v>
      </c>
      <c r="H13" s="261"/>
      <c r="I13" s="261"/>
      <c r="J13" s="261"/>
      <c r="K13" s="75"/>
      <c r="L13" s="76"/>
      <c r="M13" s="32"/>
      <c r="N13" s="33"/>
    </row>
    <row r="14" spans="1:14" s="34" customFormat="1" ht="19.5" customHeight="1">
      <c r="A14" s="26">
        <v>2</v>
      </c>
      <c r="B14" s="349">
        <v>65</v>
      </c>
      <c r="C14" s="349">
        <v>3</v>
      </c>
      <c r="D14" s="27" t="s">
        <v>487</v>
      </c>
      <c r="E14" s="27" t="s">
        <v>174</v>
      </c>
      <c r="F14" s="27" t="s">
        <v>91</v>
      </c>
      <c r="G14" s="35" t="s">
        <v>488</v>
      </c>
      <c r="H14" s="35" t="s">
        <v>303</v>
      </c>
      <c r="I14" s="269">
        <v>1999</v>
      </c>
      <c r="J14" s="349">
        <v>2254</v>
      </c>
      <c r="K14" s="390">
        <v>3</v>
      </c>
      <c r="L14" s="390"/>
      <c r="M14" s="390" t="s">
        <v>1774</v>
      </c>
      <c r="N14" s="33" t="s">
        <v>1640</v>
      </c>
    </row>
    <row r="15" spans="1:14" s="38" customFormat="1" ht="19.5" customHeight="1">
      <c r="A15" s="26">
        <v>3</v>
      </c>
      <c r="B15" s="269">
        <v>89</v>
      </c>
      <c r="C15" s="269">
        <v>4</v>
      </c>
      <c r="D15" s="27" t="s">
        <v>480</v>
      </c>
      <c r="E15" s="27" t="s">
        <v>481</v>
      </c>
      <c r="F15" s="27" t="s">
        <v>482</v>
      </c>
      <c r="G15" s="27" t="s">
        <v>483</v>
      </c>
      <c r="H15" s="27" t="s">
        <v>318</v>
      </c>
      <c r="I15" s="349">
        <v>2000</v>
      </c>
      <c r="J15" s="159">
        <v>1302</v>
      </c>
      <c r="K15" s="390">
        <v>4</v>
      </c>
      <c r="L15" s="390"/>
      <c r="M15" s="390" t="s">
        <v>1775</v>
      </c>
      <c r="N15" s="33" t="s">
        <v>1640</v>
      </c>
    </row>
    <row r="16" spans="1:14" s="38" customFormat="1" ht="19.5" customHeight="1">
      <c r="A16" s="26">
        <v>4</v>
      </c>
      <c r="B16" s="349">
        <v>31</v>
      </c>
      <c r="C16" s="349">
        <v>5</v>
      </c>
      <c r="D16" s="27" t="s">
        <v>484</v>
      </c>
      <c r="E16" s="27" t="s">
        <v>485</v>
      </c>
      <c r="F16" s="27" t="s">
        <v>486</v>
      </c>
      <c r="G16" s="27" t="s">
        <v>321</v>
      </c>
      <c r="H16" s="27" t="s">
        <v>269</v>
      </c>
      <c r="I16" s="349">
        <v>1999</v>
      </c>
      <c r="J16" s="349">
        <v>8770</v>
      </c>
      <c r="K16" s="390">
        <v>2</v>
      </c>
      <c r="L16" s="390"/>
      <c r="M16" s="390" t="s">
        <v>1776</v>
      </c>
      <c r="N16" s="41" t="s">
        <v>1639</v>
      </c>
    </row>
    <row r="17" spans="1:14" s="38" customFormat="1" ht="19.5" customHeight="1">
      <c r="A17" s="26">
        <v>5</v>
      </c>
      <c r="B17" s="269">
        <v>165</v>
      </c>
      <c r="C17" s="269">
        <v>6</v>
      </c>
      <c r="D17" s="27" t="s">
        <v>187</v>
      </c>
      <c r="E17" s="27" t="s">
        <v>477</v>
      </c>
      <c r="F17" s="27" t="s">
        <v>478</v>
      </c>
      <c r="G17" s="27" t="s">
        <v>479</v>
      </c>
      <c r="H17" s="27"/>
      <c r="I17" s="349">
        <v>1999</v>
      </c>
      <c r="J17" s="360">
        <v>1546</v>
      </c>
      <c r="K17" s="390">
        <v>1</v>
      </c>
      <c r="L17" s="390"/>
      <c r="M17" s="390" t="s">
        <v>1777</v>
      </c>
      <c r="N17" s="41" t="s">
        <v>1639</v>
      </c>
    </row>
    <row r="18" spans="1:14" s="38" customFormat="1" ht="19.5" customHeight="1">
      <c r="A18" s="26">
        <v>6</v>
      </c>
      <c r="B18" s="349">
        <v>30</v>
      </c>
      <c r="C18" s="349">
        <v>7</v>
      </c>
      <c r="D18" s="27" t="s">
        <v>491</v>
      </c>
      <c r="E18" s="27" t="s">
        <v>492</v>
      </c>
      <c r="F18" s="27" t="s">
        <v>90</v>
      </c>
      <c r="G18" s="27" t="s">
        <v>321</v>
      </c>
      <c r="H18" s="27" t="s">
        <v>269</v>
      </c>
      <c r="I18" s="349">
        <v>2000</v>
      </c>
      <c r="J18" s="349">
        <v>2757</v>
      </c>
      <c r="K18" s="390"/>
      <c r="L18" s="390"/>
      <c r="M18" s="390" t="s">
        <v>1327</v>
      </c>
      <c r="N18" s="41"/>
    </row>
    <row r="19" spans="1:14" ht="19.5" customHeight="1">
      <c r="A19" s="26">
        <v>7</v>
      </c>
      <c r="B19" s="349">
        <v>90</v>
      </c>
      <c r="C19" s="349">
        <v>8</v>
      </c>
      <c r="D19" s="27" t="s">
        <v>489</v>
      </c>
      <c r="E19" s="27" t="s">
        <v>222</v>
      </c>
      <c r="F19" s="27" t="s">
        <v>82</v>
      </c>
      <c r="G19" s="27" t="s">
        <v>490</v>
      </c>
      <c r="H19" s="27" t="s">
        <v>318</v>
      </c>
      <c r="I19" s="349">
        <v>2000</v>
      </c>
      <c r="J19" s="349">
        <v>1337</v>
      </c>
      <c r="K19" s="390">
        <v>5</v>
      </c>
      <c r="L19" s="390"/>
      <c r="M19" s="390" t="s">
        <v>1778</v>
      </c>
      <c r="N19" s="41"/>
    </row>
    <row r="20" spans="1:14" s="34" customFormat="1" ht="19.5" customHeight="1">
      <c r="A20" s="26">
        <v>8</v>
      </c>
      <c r="B20" s="349"/>
      <c r="C20" s="366"/>
      <c r="D20" s="35"/>
      <c r="E20" s="35"/>
      <c r="F20" s="35"/>
      <c r="G20" s="27"/>
      <c r="H20" s="27"/>
      <c r="I20" s="349"/>
      <c r="J20" s="269"/>
      <c r="K20" s="390"/>
      <c r="L20" s="390"/>
      <c r="M20" s="390"/>
      <c r="N20" s="41"/>
    </row>
    <row r="21" spans="1:14" s="34" customFormat="1" ht="19.5" customHeight="1">
      <c r="A21" s="26">
        <v>9</v>
      </c>
      <c r="B21" s="269"/>
      <c r="C21" s="269"/>
      <c r="D21" s="27"/>
      <c r="E21" s="27"/>
      <c r="F21" s="27"/>
      <c r="G21" s="286" t="s">
        <v>262</v>
      </c>
      <c r="H21" s="27"/>
      <c r="I21" s="349"/>
      <c r="J21" s="349"/>
      <c r="K21" s="390"/>
      <c r="L21" s="390"/>
      <c r="M21" s="390"/>
      <c r="N21" s="33"/>
    </row>
    <row r="22" spans="1:14" s="34" customFormat="1" ht="19.5" customHeight="1">
      <c r="A22" s="26">
        <v>10</v>
      </c>
      <c r="B22" s="269">
        <v>118</v>
      </c>
      <c r="C22" s="269">
        <v>3</v>
      </c>
      <c r="D22" s="27" t="s">
        <v>501</v>
      </c>
      <c r="E22" s="27" t="s">
        <v>502</v>
      </c>
      <c r="F22" s="27" t="s">
        <v>503</v>
      </c>
      <c r="G22" s="27" t="s">
        <v>504</v>
      </c>
      <c r="H22" s="27" t="s">
        <v>505</v>
      </c>
      <c r="I22" s="349">
        <v>2001</v>
      </c>
      <c r="J22" s="349">
        <v>3292</v>
      </c>
      <c r="K22" s="390">
        <v>6</v>
      </c>
      <c r="L22" s="390"/>
      <c r="M22" s="390" t="s">
        <v>1779</v>
      </c>
      <c r="N22" s="33"/>
    </row>
    <row r="23" spans="1:14" s="34" customFormat="1" ht="19.5" customHeight="1">
      <c r="A23" s="26">
        <v>11</v>
      </c>
      <c r="B23" s="269">
        <v>84</v>
      </c>
      <c r="C23" s="269">
        <v>4</v>
      </c>
      <c r="D23" s="27" t="s">
        <v>435</v>
      </c>
      <c r="E23" s="27" t="s">
        <v>495</v>
      </c>
      <c r="F23" s="27" t="s">
        <v>496</v>
      </c>
      <c r="G23" s="27" t="s">
        <v>497</v>
      </c>
      <c r="H23" s="27" t="s">
        <v>306</v>
      </c>
      <c r="I23" s="349">
        <v>2000</v>
      </c>
      <c r="J23" s="269">
        <v>2135</v>
      </c>
      <c r="K23" s="390">
        <v>1</v>
      </c>
      <c r="L23" s="390"/>
      <c r="M23" s="390" t="s">
        <v>1780</v>
      </c>
      <c r="N23" s="33" t="s">
        <v>1639</v>
      </c>
    </row>
    <row r="24" spans="1:14" s="38" customFormat="1" ht="19.5" customHeight="1">
      <c r="A24" s="26">
        <v>12</v>
      </c>
      <c r="B24" s="349">
        <v>142</v>
      </c>
      <c r="C24" s="349">
        <v>5</v>
      </c>
      <c r="D24" s="27" t="s">
        <v>498</v>
      </c>
      <c r="E24" s="27" t="s">
        <v>499</v>
      </c>
      <c r="F24" s="27" t="s">
        <v>500</v>
      </c>
      <c r="G24" s="27" t="s">
        <v>348</v>
      </c>
      <c r="H24" s="27" t="s">
        <v>349</v>
      </c>
      <c r="I24" s="349">
        <v>2000</v>
      </c>
      <c r="J24" s="269">
        <v>3133</v>
      </c>
      <c r="K24" s="390">
        <v>4</v>
      </c>
      <c r="L24" s="390"/>
      <c r="M24" s="390" t="s">
        <v>1781</v>
      </c>
      <c r="N24" s="41" t="s">
        <v>1640</v>
      </c>
    </row>
    <row r="25" spans="1:14" ht="19.5" customHeight="1">
      <c r="A25" s="26">
        <v>13</v>
      </c>
      <c r="B25" s="269">
        <v>231</v>
      </c>
      <c r="C25" s="269">
        <v>6</v>
      </c>
      <c r="D25" s="27" t="s">
        <v>493</v>
      </c>
      <c r="E25" s="27" t="s">
        <v>222</v>
      </c>
      <c r="F25" s="27" t="s">
        <v>128</v>
      </c>
      <c r="G25" s="27" t="s">
        <v>494</v>
      </c>
      <c r="H25" s="27" t="s">
        <v>326</v>
      </c>
      <c r="I25" s="349">
        <v>2000</v>
      </c>
      <c r="J25" s="269">
        <v>3680</v>
      </c>
      <c r="K25" s="390">
        <v>2</v>
      </c>
      <c r="L25" s="390"/>
      <c r="M25" s="390" t="s">
        <v>1782</v>
      </c>
      <c r="N25" s="33" t="s">
        <v>1639</v>
      </c>
    </row>
    <row r="26" spans="1:14" ht="19.5" customHeight="1">
      <c r="A26" s="26">
        <v>14</v>
      </c>
      <c r="B26" s="349">
        <v>103</v>
      </c>
      <c r="C26" s="349">
        <v>7</v>
      </c>
      <c r="D26" s="27" t="s">
        <v>510</v>
      </c>
      <c r="E26" s="27" t="s">
        <v>194</v>
      </c>
      <c r="F26" s="27" t="s">
        <v>511</v>
      </c>
      <c r="G26" s="35" t="s">
        <v>512</v>
      </c>
      <c r="H26" s="35" t="s">
        <v>513</v>
      </c>
      <c r="I26" s="269">
        <v>2000</v>
      </c>
      <c r="J26" s="349">
        <v>2696</v>
      </c>
      <c r="K26" s="390">
        <v>3</v>
      </c>
      <c r="L26" s="390"/>
      <c r="M26" s="390" t="s">
        <v>1783</v>
      </c>
      <c r="N26" s="41" t="s">
        <v>1640</v>
      </c>
    </row>
    <row r="27" spans="1:14" s="38" customFormat="1" ht="19.5" customHeight="1">
      <c r="A27" s="26">
        <v>15</v>
      </c>
      <c r="B27" s="349">
        <v>148</v>
      </c>
      <c r="C27" s="349">
        <v>8</v>
      </c>
      <c r="D27" s="27" t="s">
        <v>506</v>
      </c>
      <c r="E27" s="27" t="s">
        <v>174</v>
      </c>
      <c r="F27" s="27" t="s">
        <v>507</v>
      </c>
      <c r="G27" s="27" t="s">
        <v>508</v>
      </c>
      <c r="H27" s="27" t="s">
        <v>509</v>
      </c>
      <c r="I27" s="349">
        <v>2001</v>
      </c>
      <c r="J27" s="269">
        <v>43</v>
      </c>
      <c r="K27" s="390">
        <v>5</v>
      </c>
      <c r="L27" s="390"/>
      <c r="M27" s="390" t="s">
        <v>1784</v>
      </c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492" t="s">
        <v>1773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  <row r="37" spans="1:14" s="4" customFormat="1" ht="4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s="4" customFormat="1" ht="50.25" customHeight="1">
      <c r="A38" s="546" t="s">
        <v>1</v>
      </c>
      <c r="B38" s="546"/>
      <c r="C38" s="546"/>
      <c r="D38" s="546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s="11" customFormat="1" ht="25.5" customHeight="1">
      <c r="A39" s="6"/>
      <c r="B39" s="6"/>
      <c r="C39" s="7"/>
      <c r="D39" s="6"/>
      <c r="E39" s="8"/>
      <c r="F39" s="8" t="s">
        <v>2</v>
      </c>
      <c r="G39" s="1"/>
      <c r="H39" s="1"/>
      <c r="I39" s="1"/>
      <c r="J39" s="238"/>
      <c r="K39" s="9"/>
      <c r="L39" s="1"/>
      <c r="M39" s="387"/>
      <c r="N39" s="1"/>
    </row>
    <row r="40" spans="1:14" s="11" customFormat="1" ht="12.75" customHeight="1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387"/>
      <c r="N40" s="1"/>
    </row>
    <row r="41" spans="1:14" s="14" customFormat="1" ht="19.5" customHeight="1">
      <c r="A41" s="12"/>
      <c r="B41" s="12"/>
      <c r="C41" s="12"/>
      <c r="D41" s="547" t="s">
        <v>473</v>
      </c>
      <c r="E41" s="548"/>
      <c r="F41" s="548"/>
      <c r="G41" s="548"/>
      <c r="H41" s="548"/>
      <c r="I41" s="548"/>
      <c r="J41" s="548"/>
      <c r="K41" s="548"/>
      <c r="L41" s="548"/>
      <c r="M41" s="13"/>
      <c r="N41" s="13"/>
    </row>
    <row r="42" spans="1:14" s="14" customFormat="1" ht="9.75" customHeight="1" thickBot="1">
      <c r="A42" s="12"/>
      <c r="B42" s="12"/>
      <c r="C42" s="12"/>
      <c r="D42" s="384"/>
      <c r="E42" s="385"/>
      <c r="F42" s="385"/>
      <c r="G42" s="385"/>
      <c r="H42" s="385"/>
      <c r="I42" s="385"/>
      <c r="J42" s="385"/>
      <c r="K42" s="385"/>
      <c r="L42" s="385"/>
      <c r="M42" s="13"/>
      <c r="N42" s="13"/>
    </row>
    <row r="43" spans="1:14" s="14" customFormat="1" ht="21" customHeight="1" thickBot="1">
      <c r="A43" s="549" t="s">
        <v>98</v>
      </c>
      <c r="B43" s="550"/>
      <c r="C43" s="550"/>
      <c r="D43" s="550"/>
      <c r="E43" s="550"/>
      <c r="F43" s="386"/>
      <c r="G43" s="533" t="s">
        <v>4</v>
      </c>
      <c r="H43" s="533"/>
      <c r="I43" s="533"/>
      <c r="J43" s="533"/>
      <c r="K43" s="533"/>
      <c r="L43" s="533"/>
      <c r="M43" s="533"/>
      <c r="N43" s="18"/>
    </row>
    <row r="44" spans="1:15" s="22" customFormat="1" ht="21" customHeight="1" thickBot="1">
      <c r="A44" s="532" t="s">
        <v>1329</v>
      </c>
      <c r="B44" s="533"/>
      <c r="C44" s="533"/>
      <c r="D44" s="533"/>
      <c r="E44" s="533"/>
      <c r="F44" s="382"/>
      <c r="G44" s="533" t="s">
        <v>258</v>
      </c>
      <c r="H44" s="533"/>
      <c r="I44" s="533"/>
      <c r="J44" s="533"/>
      <c r="K44" s="533"/>
      <c r="L44" s="533"/>
      <c r="M44" s="533"/>
      <c r="N44" s="20" t="s">
        <v>45</v>
      </c>
      <c r="O44" s="21"/>
    </row>
    <row r="45" spans="1:15" s="22" customFormat="1" ht="21" customHeight="1" thickBot="1">
      <c r="A45" s="532" t="s">
        <v>94</v>
      </c>
      <c r="B45" s="533"/>
      <c r="C45" s="533"/>
      <c r="D45" s="533"/>
      <c r="E45" s="533"/>
      <c r="F45" s="382"/>
      <c r="G45" s="533" t="s">
        <v>95</v>
      </c>
      <c r="H45" s="533"/>
      <c r="I45" s="533"/>
      <c r="J45" s="533"/>
      <c r="K45" s="533"/>
      <c r="L45" s="533"/>
      <c r="M45" s="533"/>
      <c r="N45" s="20"/>
      <c r="O45" s="21"/>
    </row>
    <row r="46" spans="1:14" s="22" customFormat="1" ht="21" customHeight="1" thickBot="1">
      <c r="A46" s="532" t="s">
        <v>6</v>
      </c>
      <c r="B46" s="533"/>
      <c r="C46" s="533"/>
      <c r="D46" s="533"/>
      <c r="E46" s="533"/>
      <c r="F46" s="382"/>
      <c r="G46" s="533" t="s">
        <v>96</v>
      </c>
      <c r="H46" s="533"/>
      <c r="I46" s="533"/>
      <c r="J46" s="533"/>
      <c r="K46" s="533"/>
      <c r="L46" s="533"/>
      <c r="M46" s="533"/>
      <c r="N46" s="23" t="s">
        <v>97</v>
      </c>
    </row>
    <row r="47" spans="1:14" s="4" customFormat="1" ht="15" customHeight="1" thickBot="1">
      <c r="A47" s="534" t="s">
        <v>8</v>
      </c>
      <c r="B47" s="536" t="s">
        <v>9</v>
      </c>
      <c r="C47" s="536" t="s">
        <v>10</v>
      </c>
      <c r="D47" s="536" t="s">
        <v>11</v>
      </c>
      <c r="E47" s="536" t="s">
        <v>12</v>
      </c>
      <c r="F47" s="536" t="s">
        <v>13</v>
      </c>
      <c r="G47" s="536" t="s">
        <v>14</v>
      </c>
      <c r="H47" s="536" t="s">
        <v>15</v>
      </c>
      <c r="I47" s="544" t="s">
        <v>16</v>
      </c>
      <c r="J47" s="557" t="s">
        <v>17</v>
      </c>
      <c r="K47" s="536" t="s">
        <v>18</v>
      </c>
      <c r="L47" s="542" t="s">
        <v>19</v>
      </c>
      <c r="M47" s="543"/>
      <c r="N47" s="530" t="s">
        <v>20</v>
      </c>
    </row>
    <row r="48" spans="1:14" s="4" customFormat="1" ht="15" customHeight="1" thickBot="1">
      <c r="A48" s="535"/>
      <c r="B48" s="537"/>
      <c r="C48" s="554"/>
      <c r="D48" s="554"/>
      <c r="E48" s="554"/>
      <c r="F48" s="537"/>
      <c r="G48" s="554"/>
      <c r="H48" s="537"/>
      <c r="I48" s="559"/>
      <c r="J48" s="560"/>
      <c r="K48" s="554"/>
      <c r="L48" s="25" t="s">
        <v>21</v>
      </c>
      <c r="M48" s="25" t="s">
        <v>22</v>
      </c>
      <c r="N48" s="531"/>
    </row>
    <row r="49" spans="1:14" s="34" customFormat="1" ht="19.5" customHeight="1">
      <c r="A49" s="26">
        <v>1</v>
      </c>
      <c r="B49" s="39"/>
      <c r="C49" s="39"/>
      <c r="D49" s="261"/>
      <c r="E49" s="261"/>
      <c r="F49" s="261"/>
      <c r="G49" s="286" t="s">
        <v>1261</v>
      </c>
      <c r="H49" s="261"/>
      <c r="I49" s="261"/>
      <c r="J49" s="261"/>
      <c r="K49" s="75"/>
      <c r="L49" s="76"/>
      <c r="M49" s="32"/>
      <c r="N49" s="33"/>
    </row>
    <row r="50" spans="1:14" s="34" customFormat="1" ht="19.5" customHeight="1">
      <c r="A50" s="26">
        <v>2</v>
      </c>
      <c r="B50" s="269">
        <v>165</v>
      </c>
      <c r="C50" s="269">
        <v>5</v>
      </c>
      <c r="D50" s="27" t="s">
        <v>187</v>
      </c>
      <c r="E50" s="27" t="s">
        <v>477</v>
      </c>
      <c r="F50" s="27" t="s">
        <v>478</v>
      </c>
      <c r="G50" s="27" t="s">
        <v>479</v>
      </c>
      <c r="H50" s="27"/>
      <c r="I50" s="390">
        <v>1999</v>
      </c>
      <c r="J50" s="360">
        <v>1546</v>
      </c>
      <c r="K50" s="390">
        <v>1</v>
      </c>
      <c r="L50" s="27"/>
      <c r="M50" s="155" t="s">
        <v>1306</v>
      </c>
      <c r="N50" s="33"/>
    </row>
    <row r="51" spans="1:14" s="38" customFormat="1" ht="19.5" customHeight="1">
      <c r="A51" s="26">
        <v>3</v>
      </c>
      <c r="B51" s="390">
        <v>84</v>
      </c>
      <c r="C51" s="390">
        <v>4</v>
      </c>
      <c r="D51" s="27" t="s">
        <v>435</v>
      </c>
      <c r="E51" s="27" t="s">
        <v>495</v>
      </c>
      <c r="F51" s="27" t="s">
        <v>496</v>
      </c>
      <c r="G51" s="27" t="s">
        <v>497</v>
      </c>
      <c r="H51" s="27" t="s">
        <v>306</v>
      </c>
      <c r="I51" s="390">
        <v>2000</v>
      </c>
      <c r="J51" s="390">
        <v>2135</v>
      </c>
      <c r="K51" s="390">
        <v>2</v>
      </c>
      <c r="L51" s="27"/>
      <c r="M51" s="155" t="s">
        <v>1307</v>
      </c>
      <c r="N51" s="33"/>
    </row>
    <row r="52" spans="1:14" s="38" customFormat="1" ht="19.5" customHeight="1">
      <c r="A52" s="26">
        <v>4</v>
      </c>
      <c r="B52" s="390">
        <v>231</v>
      </c>
      <c r="C52" s="390">
        <v>6</v>
      </c>
      <c r="D52" s="35" t="s">
        <v>493</v>
      </c>
      <c r="E52" s="35" t="s">
        <v>222</v>
      </c>
      <c r="F52" s="35" t="s">
        <v>128</v>
      </c>
      <c r="G52" s="27" t="s">
        <v>494</v>
      </c>
      <c r="H52" s="27" t="s">
        <v>326</v>
      </c>
      <c r="I52" s="390">
        <v>2000</v>
      </c>
      <c r="J52" s="269">
        <v>3680</v>
      </c>
      <c r="K52" s="390">
        <v>3</v>
      </c>
      <c r="L52" s="27"/>
      <c r="M52" s="155" t="s">
        <v>1309</v>
      </c>
      <c r="N52" s="41"/>
    </row>
    <row r="53" spans="1:14" s="38" customFormat="1" ht="19.5" customHeight="1">
      <c r="A53" s="26">
        <v>5</v>
      </c>
      <c r="B53" s="390">
        <v>31</v>
      </c>
      <c r="C53" s="390">
        <v>3</v>
      </c>
      <c r="D53" s="27" t="s">
        <v>484</v>
      </c>
      <c r="E53" s="27" t="s">
        <v>485</v>
      </c>
      <c r="F53" s="27" t="s">
        <v>486</v>
      </c>
      <c r="G53" s="27" t="s">
        <v>321</v>
      </c>
      <c r="H53" s="27" t="s">
        <v>269</v>
      </c>
      <c r="I53" s="390">
        <v>1999</v>
      </c>
      <c r="J53" s="390">
        <v>8770</v>
      </c>
      <c r="K53" s="390">
        <v>4</v>
      </c>
      <c r="L53" s="27"/>
      <c r="M53" s="155" t="s">
        <v>1305</v>
      </c>
      <c r="N53" s="41"/>
    </row>
    <row r="54" spans="1:14" s="38" customFormat="1" ht="19.5" customHeight="1">
      <c r="A54" s="26">
        <v>6</v>
      </c>
      <c r="B54" s="390">
        <v>65</v>
      </c>
      <c r="C54" s="390">
        <v>7</v>
      </c>
      <c r="D54" s="27" t="s">
        <v>487</v>
      </c>
      <c r="E54" s="27" t="s">
        <v>174</v>
      </c>
      <c r="F54" s="27" t="s">
        <v>91</v>
      </c>
      <c r="G54" s="35" t="s">
        <v>488</v>
      </c>
      <c r="H54" s="35" t="s">
        <v>303</v>
      </c>
      <c r="I54" s="269">
        <v>1999</v>
      </c>
      <c r="J54" s="390">
        <v>2254</v>
      </c>
      <c r="K54" s="159">
        <v>5</v>
      </c>
      <c r="L54" s="45"/>
      <c r="M54" s="405" t="s">
        <v>1303</v>
      </c>
      <c r="N54" s="41"/>
    </row>
    <row r="55" spans="1:14" ht="19.5" customHeight="1">
      <c r="A55" s="26">
        <v>7</v>
      </c>
      <c r="B55" s="269">
        <v>89</v>
      </c>
      <c r="C55" s="269">
        <v>8</v>
      </c>
      <c r="D55" s="27" t="s">
        <v>480</v>
      </c>
      <c r="E55" s="27" t="s">
        <v>481</v>
      </c>
      <c r="F55" s="27" t="s">
        <v>482</v>
      </c>
      <c r="G55" s="27" t="s">
        <v>483</v>
      </c>
      <c r="H55" s="27" t="s">
        <v>318</v>
      </c>
      <c r="I55" s="390">
        <v>2000</v>
      </c>
      <c r="J55" s="159">
        <v>1302</v>
      </c>
      <c r="K55" s="159">
        <v>6</v>
      </c>
      <c r="L55" s="35"/>
      <c r="M55" s="405" t="s">
        <v>1304</v>
      </c>
      <c r="N55" s="41"/>
    </row>
    <row r="56" spans="1:14" s="34" customFormat="1" ht="19.5" customHeight="1">
      <c r="A56" s="26">
        <v>8</v>
      </c>
      <c r="B56" s="390">
        <v>142</v>
      </c>
      <c r="C56" s="390">
        <v>1</v>
      </c>
      <c r="D56" s="27" t="s">
        <v>498</v>
      </c>
      <c r="E56" s="27" t="s">
        <v>499</v>
      </c>
      <c r="F56" s="27" t="s">
        <v>500</v>
      </c>
      <c r="G56" s="27" t="s">
        <v>348</v>
      </c>
      <c r="H56" s="27" t="s">
        <v>349</v>
      </c>
      <c r="I56" s="390">
        <v>2000</v>
      </c>
      <c r="J56" s="390">
        <v>3133</v>
      </c>
      <c r="K56" s="390">
        <v>7</v>
      </c>
      <c r="L56" s="27"/>
      <c r="M56" s="155" t="s">
        <v>1308</v>
      </c>
      <c r="N56" s="41"/>
    </row>
    <row r="57" spans="1:14" s="34" customFormat="1" ht="19.5" customHeight="1">
      <c r="A57" s="26">
        <v>9</v>
      </c>
      <c r="B57" s="269">
        <v>103</v>
      </c>
      <c r="C57" s="269">
        <v>2</v>
      </c>
      <c r="D57" s="27" t="s">
        <v>510</v>
      </c>
      <c r="E57" s="27" t="s">
        <v>194</v>
      </c>
      <c r="F57" s="27" t="s">
        <v>511</v>
      </c>
      <c r="G57" s="27" t="s">
        <v>512</v>
      </c>
      <c r="H57" s="27" t="s">
        <v>513</v>
      </c>
      <c r="I57" s="390">
        <v>2000</v>
      </c>
      <c r="J57" s="390">
        <v>2696</v>
      </c>
      <c r="K57" s="390">
        <v>8</v>
      </c>
      <c r="L57" s="35"/>
      <c r="M57" s="405" t="s">
        <v>1310</v>
      </c>
      <c r="N57" s="33"/>
    </row>
    <row r="58" spans="1:14" s="34" customFormat="1" ht="19.5" customHeight="1">
      <c r="A58" s="26">
        <v>10</v>
      </c>
      <c r="B58" s="269"/>
      <c r="C58" s="269"/>
      <c r="D58" s="27"/>
      <c r="E58" s="27"/>
      <c r="F58" s="27"/>
      <c r="G58" s="27"/>
      <c r="H58" s="27"/>
      <c r="I58" s="390"/>
      <c r="J58" s="390"/>
      <c r="K58" s="35"/>
      <c r="L58" s="35"/>
      <c r="M58" s="37"/>
      <c r="N58" s="33"/>
    </row>
    <row r="59" spans="1:14" s="34" customFormat="1" ht="19.5" customHeight="1">
      <c r="A59" s="26">
        <v>11</v>
      </c>
      <c r="B59" s="269"/>
      <c r="C59" s="269"/>
      <c r="D59" s="27"/>
      <c r="E59" s="27"/>
      <c r="F59" s="27"/>
      <c r="G59" s="27"/>
      <c r="H59" s="27"/>
      <c r="I59" s="390"/>
      <c r="J59" s="269"/>
      <c r="K59" s="35"/>
      <c r="L59" s="35"/>
      <c r="M59" s="37"/>
      <c r="N59" s="33"/>
    </row>
    <row r="60" spans="1:14" s="38" customFormat="1" ht="19.5" customHeight="1">
      <c r="A60" s="26">
        <v>12</v>
      </c>
      <c r="B60" s="390"/>
      <c r="C60" s="390"/>
      <c r="D60" s="27"/>
      <c r="E60" s="27"/>
      <c r="F60" s="27"/>
      <c r="G60" s="27"/>
      <c r="H60" s="27"/>
      <c r="I60" s="390"/>
      <c r="J60" s="269"/>
      <c r="K60" s="35"/>
      <c r="L60" s="27"/>
      <c r="M60" s="40"/>
      <c r="N60" s="41"/>
    </row>
    <row r="61" spans="1:14" ht="19.5" customHeight="1">
      <c r="A61" s="26">
        <v>13</v>
      </c>
      <c r="B61" s="269"/>
      <c r="C61" s="269"/>
      <c r="D61" s="27"/>
      <c r="E61" s="27"/>
      <c r="F61" s="27"/>
      <c r="G61" s="27"/>
      <c r="H61" s="27"/>
      <c r="I61" s="390"/>
      <c r="J61" s="269"/>
      <c r="K61" s="27"/>
      <c r="L61" s="35"/>
      <c r="M61" s="37"/>
      <c r="N61" s="33"/>
    </row>
    <row r="62" spans="1:14" ht="19.5" customHeight="1">
      <c r="A62" s="26">
        <v>14</v>
      </c>
      <c r="B62" s="390"/>
      <c r="C62" s="390"/>
      <c r="D62" s="27"/>
      <c r="E62" s="27"/>
      <c r="F62" s="27"/>
      <c r="G62" s="35"/>
      <c r="H62" s="35"/>
      <c r="I62" s="269"/>
      <c r="J62" s="390"/>
      <c r="K62" s="35"/>
      <c r="L62" s="27"/>
      <c r="M62" s="40"/>
      <c r="N62" s="41"/>
    </row>
    <row r="63" spans="1:14" s="38" customFormat="1" ht="19.5" customHeight="1">
      <c r="A63" s="26">
        <v>15</v>
      </c>
      <c r="B63" s="390"/>
      <c r="C63" s="390"/>
      <c r="D63" s="27"/>
      <c r="E63" s="27"/>
      <c r="F63" s="27"/>
      <c r="G63" s="27"/>
      <c r="H63" s="27"/>
      <c r="I63" s="390"/>
      <c r="J63" s="269"/>
      <c r="K63" s="43"/>
      <c r="L63" s="43"/>
      <c r="M63" s="47"/>
      <c r="N63" s="48"/>
    </row>
    <row r="64" spans="1:14" ht="19.5" customHeight="1">
      <c r="A64" s="26">
        <v>16</v>
      </c>
      <c r="B64" s="43"/>
      <c r="C64" s="43"/>
      <c r="D64" s="49"/>
      <c r="E64" s="49"/>
      <c r="F64" s="49"/>
      <c r="G64" s="50"/>
      <c r="H64" s="50"/>
      <c r="I64" s="50"/>
      <c r="J64" s="46"/>
      <c r="K64" s="46"/>
      <c r="L64" s="43"/>
      <c r="M64" s="47"/>
      <c r="N64" s="48"/>
    </row>
    <row r="65" spans="1:15" s="4" customFormat="1" ht="16.5" customHeight="1">
      <c r="A65" s="381"/>
      <c r="B65" s="54" t="s">
        <v>23</v>
      </c>
      <c r="C65" s="55"/>
      <c r="D65" s="55"/>
      <c r="E65" s="55"/>
      <c r="F65" s="55"/>
      <c r="G65" s="54" t="s">
        <v>24</v>
      </c>
      <c r="H65" s="54"/>
      <c r="I65" s="55"/>
      <c r="J65" s="56"/>
      <c r="K65" s="57" t="s">
        <v>25</v>
      </c>
      <c r="L65" s="58"/>
      <c r="M65" s="59"/>
      <c r="N65" s="60"/>
      <c r="O65" s="61"/>
    </row>
    <row r="66" spans="1:15" s="4" customFormat="1" ht="19.5" customHeight="1">
      <c r="A66" s="381"/>
      <c r="B66" s="381"/>
      <c r="C66" s="55"/>
      <c r="D66" s="55"/>
      <c r="E66" s="55"/>
      <c r="F66" s="55"/>
      <c r="G66" s="55"/>
      <c r="H66" s="55"/>
      <c r="I66" s="55"/>
      <c r="J66" s="381"/>
      <c r="K66" s="381"/>
      <c r="L66" s="381"/>
      <c r="M66" s="529" t="s">
        <v>26</v>
      </c>
      <c r="N66" s="529"/>
      <c r="O66" s="61"/>
    </row>
    <row r="67" spans="1:15" s="4" customFormat="1" ht="19.5" customHeight="1">
      <c r="A67" s="381"/>
      <c r="B67" s="381"/>
      <c r="C67" s="55"/>
      <c r="D67" s="55"/>
      <c r="E67" s="55"/>
      <c r="F67" s="55"/>
      <c r="G67" s="55"/>
      <c r="H67" s="55"/>
      <c r="I67" s="55"/>
      <c r="J67" s="381"/>
      <c r="K67" s="381"/>
      <c r="L67" s="381"/>
      <c r="M67" s="529"/>
      <c r="N67" s="529"/>
      <c r="O67" s="61"/>
    </row>
    <row r="68" spans="1:15" s="4" customFormat="1" ht="19.5" customHeight="1">
      <c r="A68" s="529" t="s">
        <v>27</v>
      </c>
      <c r="B68" s="529"/>
      <c r="C68" s="529"/>
      <c r="D68" s="63"/>
      <c r="E68" s="63"/>
      <c r="F68" s="63"/>
      <c r="G68" s="381" t="s">
        <v>27</v>
      </c>
      <c r="H68" s="381"/>
      <c r="I68" s="60"/>
      <c r="J68" s="63"/>
      <c r="K68" s="63"/>
      <c r="L68" s="63"/>
      <c r="M68" s="529" t="s">
        <v>26</v>
      </c>
      <c r="N68" s="529"/>
      <c r="O68" s="61"/>
    </row>
    <row r="69" spans="1:15" s="4" customFormat="1" ht="19.5" customHeight="1">
      <c r="A69" s="551" t="s">
        <v>28</v>
      </c>
      <c r="B69" s="551"/>
      <c r="C69" s="551"/>
      <c r="D69" s="63"/>
      <c r="E69" s="63"/>
      <c r="F69" s="63"/>
      <c r="G69" s="381" t="s">
        <v>29</v>
      </c>
      <c r="H69" s="381"/>
      <c r="I69" s="60"/>
      <c r="J69" s="63"/>
      <c r="K69" s="63"/>
      <c r="L69" s="63"/>
      <c r="M69" s="381"/>
      <c r="N69" s="60"/>
      <c r="O69" s="61"/>
    </row>
    <row r="70" spans="1:15" s="4" customFormat="1" ht="19.5" customHeight="1">
      <c r="A70" s="552" t="s">
        <v>30</v>
      </c>
      <c r="B70" s="552"/>
      <c r="C70" s="404" t="s">
        <v>1311</v>
      </c>
      <c r="D70" s="63"/>
      <c r="E70" s="63"/>
      <c r="F70" s="63"/>
      <c r="G70" s="381"/>
      <c r="H70" s="381"/>
      <c r="I70" s="60"/>
      <c r="J70" s="63"/>
      <c r="K70" s="63"/>
      <c r="L70" s="63"/>
      <c r="M70" s="529" t="s">
        <v>26</v>
      </c>
      <c r="N70" s="529"/>
      <c r="O70" s="61"/>
    </row>
    <row r="71" spans="1:15" s="4" customFormat="1" ht="19.5" customHeight="1">
      <c r="A71" s="553" t="s">
        <v>32</v>
      </c>
      <c r="B71" s="553"/>
      <c r="C71" s="65" t="s">
        <v>31</v>
      </c>
      <c r="D71" s="63"/>
      <c r="E71" s="63"/>
      <c r="F71" s="63"/>
      <c r="G71" s="381"/>
      <c r="H71" s="381"/>
      <c r="I71" s="60"/>
      <c r="J71" s="63"/>
      <c r="K71" s="63"/>
      <c r="L71" s="63"/>
      <c r="M71" s="381"/>
      <c r="N71" s="60" t="s">
        <v>29</v>
      </c>
      <c r="O71" s="61"/>
    </row>
    <row r="72" spans="1:15" s="4" customFormat="1" ht="19.5" customHeight="1">
      <c r="A72" s="553" t="s">
        <v>33</v>
      </c>
      <c r="B72" s="553"/>
      <c r="C72" s="65" t="s">
        <v>31</v>
      </c>
      <c r="D72" s="63"/>
      <c r="E72" s="63"/>
      <c r="F72" s="63"/>
      <c r="G72" s="381"/>
      <c r="H72" s="381"/>
      <c r="I72" s="60"/>
      <c r="J72" s="63"/>
      <c r="K72" s="63"/>
      <c r="L72" s="63"/>
      <c r="M72" s="381"/>
      <c r="N72" s="66" t="s">
        <v>0</v>
      </c>
      <c r="O72" s="61"/>
    </row>
  </sheetData>
  <sheetProtection/>
  <mergeCells count="64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A38:D38"/>
    <mergeCell ref="D41:L41"/>
    <mergeCell ref="A43:E43"/>
    <mergeCell ref="G43:M43"/>
    <mergeCell ref="A44:E44"/>
    <mergeCell ref="G44:M44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M47"/>
    <mergeCell ref="N47:N48"/>
    <mergeCell ref="M66:N66"/>
    <mergeCell ref="M67:N67"/>
    <mergeCell ref="A68:C68"/>
    <mergeCell ref="M68:N68"/>
    <mergeCell ref="A69:C69"/>
    <mergeCell ref="A70:B70"/>
    <mergeCell ref="M70:N70"/>
    <mergeCell ref="A71:B71"/>
    <mergeCell ref="A72:B72"/>
  </mergeCells>
  <printOptions horizontalCentered="1"/>
  <pageMargins left="0" right="0" top="0" bottom="0" header="0" footer="0"/>
  <pageSetup fitToHeight="0" fitToWidth="1" horizontalDpi="300" verticalDpi="300" orientation="landscape" paperSize="9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2"/>
  <sheetViews>
    <sheetView view="pageBreakPreview" zoomScale="60" zoomScalePageLayoutView="0" workbookViewId="0" topLeftCell="A1">
      <selection activeCell="D35" sqref="D35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2.1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47" t="s">
        <v>400</v>
      </c>
      <c r="E5" s="548"/>
      <c r="F5" s="548"/>
      <c r="G5" s="548"/>
      <c r="H5" s="548"/>
      <c r="I5" s="548"/>
      <c r="J5" s="548"/>
      <c r="K5" s="548"/>
      <c r="L5" s="548"/>
      <c r="M5" s="69"/>
      <c r="N5" s="69"/>
    </row>
    <row r="6" spans="1:14" s="4" customFormat="1" ht="9.75" customHeight="1" thickBot="1">
      <c r="A6" s="12"/>
      <c r="B6" s="12"/>
      <c r="C6" s="12"/>
      <c r="D6" s="70"/>
      <c r="E6" s="71"/>
      <c r="F6" s="71"/>
      <c r="G6" s="71"/>
      <c r="H6" s="71"/>
      <c r="I6" s="71"/>
      <c r="J6" s="71"/>
      <c r="K6" s="71"/>
      <c r="L6" s="71"/>
      <c r="M6" s="69"/>
      <c r="N6" s="69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514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329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102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44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40"/>
      <c r="E12" s="540"/>
      <c r="F12" s="541"/>
      <c r="G12" s="540"/>
      <c r="H12" s="541"/>
      <c r="I12" s="545"/>
      <c r="J12" s="559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77"/>
      <c r="C13" s="77"/>
      <c r="D13" s="331"/>
      <c r="E13" s="332"/>
      <c r="F13" s="332"/>
      <c r="G13" s="286" t="s">
        <v>261</v>
      </c>
      <c r="H13" s="331"/>
      <c r="I13" s="333"/>
      <c r="J13" s="309"/>
      <c r="K13" s="78"/>
      <c r="L13" s="79"/>
      <c r="M13" s="80"/>
      <c r="N13" s="81"/>
    </row>
    <row r="14" spans="1:14" s="34" customFormat="1" ht="19.5" customHeight="1">
      <c r="A14" s="26">
        <v>2</v>
      </c>
      <c r="B14" s="349">
        <v>69</v>
      </c>
      <c r="C14" s="349">
        <v>3</v>
      </c>
      <c r="D14" s="313" t="s">
        <v>521</v>
      </c>
      <c r="E14" s="313" t="s">
        <v>522</v>
      </c>
      <c r="F14" s="313" t="s">
        <v>523</v>
      </c>
      <c r="G14" s="313" t="s">
        <v>524</v>
      </c>
      <c r="H14" s="313" t="s">
        <v>411</v>
      </c>
      <c r="I14" s="349">
        <v>1999</v>
      </c>
      <c r="J14" s="367">
        <v>221</v>
      </c>
      <c r="K14" s="348">
        <v>2</v>
      </c>
      <c r="L14" s="82"/>
      <c r="M14" s="155" t="s">
        <v>1785</v>
      </c>
      <c r="N14" s="523" t="s">
        <v>1639</v>
      </c>
    </row>
    <row r="15" spans="1:14" s="38" customFormat="1" ht="19.5" customHeight="1">
      <c r="A15" s="26">
        <v>3</v>
      </c>
      <c r="B15" s="269">
        <v>105</v>
      </c>
      <c r="C15" s="269">
        <v>4</v>
      </c>
      <c r="D15" s="313" t="s">
        <v>518</v>
      </c>
      <c r="E15" s="313" t="s">
        <v>80</v>
      </c>
      <c r="F15" s="313" t="s">
        <v>82</v>
      </c>
      <c r="G15" s="313" t="s">
        <v>519</v>
      </c>
      <c r="H15" s="313" t="s">
        <v>520</v>
      </c>
      <c r="I15" s="349">
        <v>2000</v>
      </c>
      <c r="J15" s="370">
        <v>1559</v>
      </c>
      <c r="K15" s="348">
        <v>4</v>
      </c>
      <c r="L15" s="82"/>
      <c r="M15" s="155" t="s">
        <v>1786</v>
      </c>
      <c r="N15" s="523" t="s">
        <v>1640</v>
      </c>
    </row>
    <row r="16" spans="1:14" s="38" customFormat="1" ht="19.5" customHeight="1">
      <c r="A16" s="26">
        <v>4</v>
      </c>
      <c r="B16" s="349">
        <v>222</v>
      </c>
      <c r="C16" s="349">
        <v>5</v>
      </c>
      <c r="D16" s="313" t="s">
        <v>177</v>
      </c>
      <c r="E16" s="313" t="s">
        <v>128</v>
      </c>
      <c r="F16" s="313" t="s">
        <v>86</v>
      </c>
      <c r="G16" s="313" t="s">
        <v>178</v>
      </c>
      <c r="H16" s="313" t="s">
        <v>110</v>
      </c>
      <c r="I16" s="349">
        <v>2000</v>
      </c>
      <c r="J16" s="369"/>
      <c r="K16" s="390">
        <v>5</v>
      </c>
      <c r="L16" s="27"/>
      <c r="M16" s="155" t="s">
        <v>1787</v>
      </c>
      <c r="N16" s="41"/>
    </row>
    <row r="17" spans="1:14" s="38" customFormat="1" ht="19.5" customHeight="1">
      <c r="A17" s="26">
        <v>5</v>
      </c>
      <c r="B17" s="269">
        <v>68</v>
      </c>
      <c r="C17" s="269">
        <v>6</v>
      </c>
      <c r="D17" s="313" t="s">
        <v>515</v>
      </c>
      <c r="E17" s="313" t="s">
        <v>176</v>
      </c>
      <c r="F17" s="313" t="s">
        <v>81</v>
      </c>
      <c r="G17" s="313" t="s">
        <v>516</v>
      </c>
      <c r="H17" s="313" t="s">
        <v>517</v>
      </c>
      <c r="I17" s="349">
        <v>1999</v>
      </c>
      <c r="J17" s="369">
        <v>2271</v>
      </c>
      <c r="K17" s="390">
        <v>1</v>
      </c>
      <c r="L17" s="27"/>
      <c r="M17" s="155" t="s">
        <v>1430</v>
      </c>
      <c r="N17" s="41" t="s">
        <v>1639</v>
      </c>
    </row>
    <row r="18" spans="1:14" s="38" customFormat="1" ht="19.5" customHeight="1">
      <c r="A18" s="26">
        <v>6</v>
      </c>
      <c r="B18" s="349">
        <v>78</v>
      </c>
      <c r="C18" s="349">
        <v>7</v>
      </c>
      <c r="D18" s="313" t="s">
        <v>528</v>
      </c>
      <c r="E18" s="313" t="s">
        <v>84</v>
      </c>
      <c r="F18" s="313" t="s">
        <v>84</v>
      </c>
      <c r="G18" s="313" t="s">
        <v>529</v>
      </c>
      <c r="H18" s="313" t="s">
        <v>306</v>
      </c>
      <c r="I18" s="349">
        <v>2000</v>
      </c>
      <c r="J18" s="367">
        <v>2063</v>
      </c>
      <c r="K18" s="390"/>
      <c r="L18" s="27"/>
      <c r="M18" s="155" t="s">
        <v>1588</v>
      </c>
      <c r="N18" s="41"/>
    </row>
    <row r="19" spans="1:14" ht="19.5" customHeight="1">
      <c r="A19" s="26">
        <v>7</v>
      </c>
      <c r="B19" s="349">
        <v>106</v>
      </c>
      <c r="C19" s="349">
        <v>8</v>
      </c>
      <c r="D19" s="313" t="s">
        <v>525</v>
      </c>
      <c r="E19" s="313" t="s">
        <v>526</v>
      </c>
      <c r="F19" s="313" t="s">
        <v>84</v>
      </c>
      <c r="G19" s="313" t="s">
        <v>527</v>
      </c>
      <c r="H19" s="313" t="s">
        <v>520</v>
      </c>
      <c r="I19" s="349">
        <v>2002</v>
      </c>
      <c r="J19" s="367">
        <v>2113</v>
      </c>
      <c r="K19" s="390">
        <v>3</v>
      </c>
      <c r="L19" s="27"/>
      <c r="M19" s="155" t="s">
        <v>1788</v>
      </c>
      <c r="N19" s="41" t="s">
        <v>1640</v>
      </c>
    </row>
    <row r="20" spans="1:14" s="34" customFormat="1" ht="19.5" customHeight="1">
      <c r="A20" s="26">
        <v>8</v>
      </c>
      <c r="B20" s="349"/>
      <c r="C20" s="366"/>
      <c r="D20" s="318"/>
      <c r="E20" s="318"/>
      <c r="F20" s="318"/>
      <c r="G20" s="314"/>
      <c r="H20" s="314"/>
      <c r="I20" s="349"/>
      <c r="J20" s="368"/>
      <c r="K20" s="35"/>
      <c r="L20" s="27"/>
      <c r="M20" s="40"/>
      <c r="N20" s="41"/>
    </row>
    <row r="21" spans="1:14" s="34" customFormat="1" ht="19.5" customHeight="1">
      <c r="A21" s="26">
        <v>9</v>
      </c>
      <c r="B21" s="269"/>
      <c r="C21" s="269"/>
      <c r="D21" s="314"/>
      <c r="E21" s="314"/>
      <c r="F21" s="314"/>
      <c r="G21" s="286" t="s">
        <v>262</v>
      </c>
      <c r="H21" s="314"/>
      <c r="I21" s="349"/>
      <c r="J21" s="367"/>
      <c r="K21" s="27"/>
      <c r="L21" s="35"/>
      <c r="M21" s="37"/>
      <c r="N21" s="33"/>
    </row>
    <row r="22" spans="1:14" s="34" customFormat="1" ht="19.5" customHeight="1">
      <c r="A22" s="26">
        <v>10</v>
      </c>
      <c r="B22" s="269">
        <v>195</v>
      </c>
      <c r="C22" s="269">
        <v>3</v>
      </c>
      <c r="D22" s="313" t="s">
        <v>539</v>
      </c>
      <c r="E22" s="313" t="s">
        <v>80</v>
      </c>
      <c r="F22" s="313" t="s">
        <v>79</v>
      </c>
      <c r="G22" s="313" t="s">
        <v>540</v>
      </c>
      <c r="H22" s="313" t="s">
        <v>460</v>
      </c>
      <c r="I22" s="349">
        <v>2000</v>
      </c>
      <c r="J22" s="367">
        <v>1706</v>
      </c>
      <c r="K22" s="269">
        <v>6</v>
      </c>
      <c r="L22" s="35"/>
      <c r="M22" s="405" t="s">
        <v>1775</v>
      </c>
      <c r="N22" s="33"/>
    </row>
    <row r="23" spans="1:14" s="34" customFormat="1" ht="19.5" customHeight="1">
      <c r="A23" s="26">
        <v>11</v>
      </c>
      <c r="B23" s="269">
        <v>172</v>
      </c>
      <c r="C23" s="269">
        <v>4</v>
      </c>
      <c r="D23" s="313" t="s">
        <v>532</v>
      </c>
      <c r="E23" s="313" t="s">
        <v>533</v>
      </c>
      <c r="F23" s="313" t="s">
        <v>533</v>
      </c>
      <c r="G23" s="313" t="s">
        <v>534</v>
      </c>
      <c r="H23" s="313" t="s">
        <v>535</v>
      </c>
      <c r="I23" s="349"/>
      <c r="J23" s="368">
        <v>441</v>
      </c>
      <c r="K23" s="269">
        <v>2</v>
      </c>
      <c r="L23" s="35"/>
      <c r="M23" s="405" t="s">
        <v>1789</v>
      </c>
      <c r="N23" s="33" t="s">
        <v>1639</v>
      </c>
    </row>
    <row r="24" spans="1:14" s="38" customFormat="1" ht="19.5" customHeight="1">
      <c r="A24" s="26">
        <v>12</v>
      </c>
      <c r="B24" s="349">
        <v>57</v>
      </c>
      <c r="C24" s="349">
        <v>5</v>
      </c>
      <c r="D24" s="313" t="s">
        <v>536</v>
      </c>
      <c r="E24" s="313" t="s">
        <v>83</v>
      </c>
      <c r="F24" s="313" t="s">
        <v>84</v>
      </c>
      <c r="G24" s="314" t="s">
        <v>537</v>
      </c>
      <c r="H24" s="313" t="s">
        <v>538</v>
      </c>
      <c r="I24" s="349">
        <v>2000</v>
      </c>
      <c r="J24" s="368">
        <v>1511</v>
      </c>
      <c r="K24" s="269">
        <v>5</v>
      </c>
      <c r="L24" s="27"/>
      <c r="M24" s="155" t="s">
        <v>1790</v>
      </c>
      <c r="N24" s="41"/>
    </row>
    <row r="25" spans="1:14" ht="19.5" customHeight="1">
      <c r="A25" s="26">
        <v>13</v>
      </c>
      <c r="B25" s="269">
        <v>144</v>
      </c>
      <c r="C25" s="269">
        <v>6</v>
      </c>
      <c r="D25" s="313" t="s">
        <v>530</v>
      </c>
      <c r="E25" s="313" t="s">
        <v>88</v>
      </c>
      <c r="F25" s="313" t="s">
        <v>167</v>
      </c>
      <c r="G25" s="313" t="s">
        <v>531</v>
      </c>
      <c r="H25" s="313" t="s">
        <v>289</v>
      </c>
      <c r="I25" s="349">
        <v>1999</v>
      </c>
      <c r="J25" s="368">
        <v>1011</v>
      </c>
      <c r="K25" s="390">
        <v>1</v>
      </c>
      <c r="L25" s="35"/>
      <c r="M25" s="405" t="s">
        <v>1791</v>
      </c>
      <c r="N25" s="33" t="s">
        <v>1639</v>
      </c>
    </row>
    <row r="26" spans="1:14" ht="19.5" customHeight="1">
      <c r="A26" s="26">
        <v>14</v>
      </c>
      <c r="B26" s="349">
        <v>79</v>
      </c>
      <c r="C26" s="349">
        <v>7</v>
      </c>
      <c r="D26" s="313" t="s">
        <v>541</v>
      </c>
      <c r="E26" s="313" t="s">
        <v>82</v>
      </c>
      <c r="F26" s="313" t="s">
        <v>118</v>
      </c>
      <c r="G26" s="313" t="s">
        <v>542</v>
      </c>
      <c r="H26" s="313" t="s">
        <v>306</v>
      </c>
      <c r="I26" s="349">
        <v>2001</v>
      </c>
      <c r="J26" s="367">
        <v>2411</v>
      </c>
      <c r="K26" s="269">
        <v>4</v>
      </c>
      <c r="L26" s="27"/>
      <c r="M26" s="155" t="s">
        <v>1792</v>
      </c>
      <c r="N26" s="41" t="s">
        <v>1640</v>
      </c>
    </row>
    <row r="27" spans="1:14" s="38" customFormat="1" ht="19.5" customHeight="1">
      <c r="A27" s="26">
        <v>15</v>
      </c>
      <c r="B27" s="349">
        <v>77</v>
      </c>
      <c r="C27" s="349">
        <v>8</v>
      </c>
      <c r="D27" s="313" t="s">
        <v>315</v>
      </c>
      <c r="E27" s="313" t="s">
        <v>83</v>
      </c>
      <c r="F27" s="313" t="s">
        <v>496</v>
      </c>
      <c r="G27" s="313" t="s">
        <v>497</v>
      </c>
      <c r="H27" s="313" t="s">
        <v>306</v>
      </c>
      <c r="I27" s="349">
        <v>1999</v>
      </c>
      <c r="J27" s="368">
        <v>2020</v>
      </c>
      <c r="K27" s="77">
        <v>3</v>
      </c>
      <c r="L27" s="43"/>
      <c r="M27" s="155" t="s">
        <v>1793</v>
      </c>
      <c r="N27" s="48" t="s">
        <v>1640</v>
      </c>
    </row>
    <row r="28" spans="1:14" ht="19.5" customHeight="1">
      <c r="A28" s="26">
        <v>16</v>
      </c>
      <c r="B28" s="43"/>
      <c r="C28" s="43"/>
      <c r="D28" s="45"/>
      <c r="E28" s="45"/>
      <c r="F28" s="45"/>
      <c r="G28" s="39"/>
      <c r="H28" s="39"/>
      <c r="I28" s="39"/>
      <c r="J28" s="327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270" t="s">
        <v>1794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  <row r="37" spans="1:14" s="4" customFormat="1" ht="4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s="4" customFormat="1" ht="50.25" customHeight="1">
      <c r="A38" s="546" t="s">
        <v>1</v>
      </c>
      <c r="B38" s="546"/>
      <c r="C38" s="546"/>
      <c r="D38" s="546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s="11" customFormat="1" ht="25.5" customHeight="1">
      <c r="A39" s="6"/>
      <c r="B39" s="6"/>
      <c r="C39" s="7"/>
      <c r="D39" s="6"/>
      <c r="E39" s="8"/>
      <c r="F39" s="8" t="s">
        <v>2</v>
      </c>
      <c r="G39" s="1"/>
      <c r="H39" s="1"/>
      <c r="I39" s="1"/>
      <c r="J39" s="238"/>
      <c r="K39" s="9"/>
      <c r="L39" s="1"/>
      <c r="M39" s="387"/>
      <c r="N39" s="1"/>
    </row>
    <row r="40" spans="1:14" s="11" customFormat="1" ht="12.75" customHeight="1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387"/>
      <c r="N40" s="1"/>
    </row>
    <row r="41" spans="1:14" s="4" customFormat="1" ht="19.5" customHeight="1">
      <c r="A41" s="12"/>
      <c r="B41" s="12"/>
      <c r="C41" s="12"/>
      <c r="D41" s="547" t="s">
        <v>400</v>
      </c>
      <c r="E41" s="548"/>
      <c r="F41" s="548"/>
      <c r="G41" s="548"/>
      <c r="H41" s="548"/>
      <c r="I41" s="548"/>
      <c r="J41" s="548"/>
      <c r="K41" s="548"/>
      <c r="L41" s="548"/>
      <c r="M41" s="69"/>
      <c r="N41" s="69"/>
    </row>
    <row r="42" spans="1:14" s="4" customFormat="1" ht="9.75" customHeight="1" thickBot="1">
      <c r="A42" s="12"/>
      <c r="B42" s="12"/>
      <c r="C42" s="12"/>
      <c r="D42" s="70"/>
      <c r="E42" s="71"/>
      <c r="F42" s="71"/>
      <c r="G42" s="71"/>
      <c r="H42" s="71"/>
      <c r="I42" s="71"/>
      <c r="J42" s="71"/>
      <c r="K42" s="71"/>
      <c r="L42" s="71"/>
      <c r="M42" s="69"/>
      <c r="N42" s="69"/>
    </row>
    <row r="43" spans="1:14" s="14" customFormat="1" ht="21" customHeight="1" thickBot="1">
      <c r="A43" s="549" t="s">
        <v>98</v>
      </c>
      <c r="B43" s="550"/>
      <c r="C43" s="550"/>
      <c r="D43" s="550"/>
      <c r="E43" s="550"/>
      <c r="F43" s="386"/>
      <c r="G43" s="533" t="s">
        <v>4</v>
      </c>
      <c r="H43" s="533"/>
      <c r="I43" s="533"/>
      <c r="J43" s="533"/>
      <c r="K43" s="533"/>
      <c r="L43" s="533"/>
      <c r="M43" s="533"/>
      <c r="N43" s="18"/>
    </row>
    <row r="44" spans="1:15" s="22" customFormat="1" ht="21" customHeight="1" thickBot="1">
      <c r="A44" s="532" t="s">
        <v>1293</v>
      </c>
      <c r="B44" s="533"/>
      <c r="C44" s="533"/>
      <c r="D44" s="533"/>
      <c r="E44" s="533"/>
      <c r="F44" s="382"/>
      <c r="G44" s="533" t="s">
        <v>258</v>
      </c>
      <c r="H44" s="533"/>
      <c r="I44" s="533"/>
      <c r="J44" s="533"/>
      <c r="K44" s="533"/>
      <c r="L44" s="533"/>
      <c r="M44" s="533"/>
      <c r="N44" s="20" t="s">
        <v>329</v>
      </c>
      <c r="O44" s="21"/>
    </row>
    <row r="45" spans="1:15" s="22" customFormat="1" ht="21" customHeight="1" thickBot="1">
      <c r="A45" s="532" t="s">
        <v>94</v>
      </c>
      <c r="B45" s="533"/>
      <c r="C45" s="533"/>
      <c r="D45" s="533"/>
      <c r="E45" s="533"/>
      <c r="F45" s="382"/>
      <c r="G45" s="533" t="s">
        <v>95</v>
      </c>
      <c r="H45" s="533"/>
      <c r="I45" s="533"/>
      <c r="J45" s="533"/>
      <c r="K45" s="533"/>
      <c r="L45" s="533"/>
      <c r="M45" s="533"/>
      <c r="N45" s="20"/>
      <c r="O45" s="21"/>
    </row>
    <row r="46" spans="1:14" ht="21" customHeight="1" thickBot="1">
      <c r="A46" s="532" t="s">
        <v>6</v>
      </c>
      <c r="B46" s="533"/>
      <c r="C46" s="533"/>
      <c r="D46" s="533"/>
      <c r="E46" s="533"/>
      <c r="F46" s="382"/>
      <c r="G46" s="533" t="s">
        <v>96</v>
      </c>
      <c r="H46" s="533"/>
      <c r="I46" s="533"/>
      <c r="J46" s="533"/>
      <c r="K46" s="533"/>
      <c r="L46" s="533"/>
      <c r="M46" s="533"/>
      <c r="N46" s="23" t="s">
        <v>102</v>
      </c>
    </row>
    <row r="47" spans="1:14" s="4" customFormat="1" ht="15" customHeight="1" thickBot="1">
      <c r="A47" s="534" t="s">
        <v>8</v>
      </c>
      <c r="B47" s="536" t="s">
        <v>9</v>
      </c>
      <c r="C47" s="536" t="s">
        <v>10</v>
      </c>
      <c r="D47" s="536" t="s">
        <v>11</v>
      </c>
      <c r="E47" s="536" t="s">
        <v>12</v>
      </c>
      <c r="F47" s="536" t="s">
        <v>13</v>
      </c>
      <c r="G47" s="536" t="s">
        <v>14</v>
      </c>
      <c r="H47" s="536" t="s">
        <v>15</v>
      </c>
      <c r="I47" s="544" t="s">
        <v>16</v>
      </c>
      <c r="J47" s="544" t="s">
        <v>17</v>
      </c>
      <c r="K47" s="536" t="s">
        <v>18</v>
      </c>
      <c r="L47" s="542" t="s">
        <v>19</v>
      </c>
      <c r="M47" s="543"/>
      <c r="N47" s="530" t="s">
        <v>20</v>
      </c>
    </row>
    <row r="48" spans="1:14" s="4" customFormat="1" ht="15" customHeight="1" thickBot="1">
      <c r="A48" s="535"/>
      <c r="B48" s="537"/>
      <c r="C48" s="554"/>
      <c r="D48" s="540"/>
      <c r="E48" s="540"/>
      <c r="F48" s="541"/>
      <c r="G48" s="540"/>
      <c r="H48" s="541"/>
      <c r="I48" s="545"/>
      <c r="J48" s="559"/>
      <c r="K48" s="554"/>
      <c r="L48" s="25" t="s">
        <v>21</v>
      </c>
      <c r="M48" s="25" t="s">
        <v>22</v>
      </c>
      <c r="N48" s="531"/>
    </row>
    <row r="49" spans="1:14" s="34" customFormat="1" ht="19.5" customHeight="1">
      <c r="A49" s="26">
        <v>1</v>
      </c>
      <c r="B49" s="77"/>
      <c r="C49" s="77"/>
      <c r="D49" s="331"/>
      <c r="E49" s="332"/>
      <c r="F49" s="332"/>
      <c r="G49" s="286" t="s">
        <v>1261</v>
      </c>
      <c r="H49" s="331"/>
      <c r="I49" s="333"/>
      <c r="J49" s="309"/>
      <c r="K49" s="78"/>
      <c r="L49" s="79"/>
      <c r="M49" s="80"/>
      <c r="N49" s="81"/>
    </row>
    <row r="50" spans="1:14" s="34" customFormat="1" ht="19.5" customHeight="1">
      <c r="A50" s="26">
        <v>2</v>
      </c>
      <c r="B50" s="390">
        <v>144</v>
      </c>
      <c r="C50" s="390">
        <v>4</v>
      </c>
      <c r="D50" s="313" t="s">
        <v>530</v>
      </c>
      <c r="E50" s="313" t="s">
        <v>88</v>
      </c>
      <c r="F50" s="313" t="s">
        <v>167</v>
      </c>
      <c r="G50" s="313" t="s">
        <v>531</v>
      </c>
      <c r="H50" s="313" t="s">
        <v>289</v>
      </c>
      <c r="I50" s="390">
        <v>1999</v>
      </c>
      <c r="J50" s="367">
        <v>1011</v>
      </c>
      <c r="K50" s="390">
        <v>1</v>
      </c>
      <c r="L50" s="27"/>
      <c r="M50" s="155" t="s">
        <v>1298</v>
      </c>
      <c r="N50" s="81"/>
    </row>
    <row r="51" spans="1:14" s="38" customFormat="1" ht="19.5" customHeight="1">
      <c r="A51" s="26">
        <v>3</v>
      </c>
      <c r="B51" s="390">
        <v>68</v>
      </c>
      <c r="C51" s="390">
        <v>6</v>
      </c>
      <c r="D51" s="313" t="s">
        <v>515</v>
      </c>
      <c r="E51" s="313" t="s">
        <v>176</v>
      </c>
      <c r="F51" s="313" t="s">
        <v>81</v>
      </c>
      <c r="G51" s="313" t="s">
        <v>516</v>
      </c>
      <c r="H51" s="313" t="s">
        <v>517</v>
      </c>
      <c r="I51" s="390">
        <v>1999</v>
      </c>
      <c r="J51" s="369">
        <v>2271</v>
      </c>
      <c r="K51" s="390">
        <v>2</v>
      </c>
      <c r="L51" s="27"/>
      <c r="M51" s="155" t="s">
        <v>1300</v>
      </c>
      <c r="N51" s="81"/>
    </row>
    <row r="52" spans="1:14" s="38" customFormat="1" ht="19.5" customHeight="1">
      <c r="A52" s="26">
        <v>4</v>
      </c>
      <c r="B52" s="390">
        <v>69</v>
      </c>
      <c r="C52" s="390">
        <v>3</v>
      </c>
      <c r="D52" s="313" t="s">
        <v>521</v>
      </c>
      <c r="E52" s="313" t="s">
        <v>522</v>
      </c>
      <c r="F52" s="313" t="s">
        <v>523</v>
      </c>
      <c r="G52" s="313" t="s">
        <v>524</v>
      </c>
      <c r="H52" s="313" t="s">
        <v>411</v>
      </c>
      <c r="I52" s="390">
        <v>1999</v>
      </c>
      <c r="J52" s="367">
        <v>221</v>
      </c>
      <c r="K52" s="390">
        <v>3</v>
      </c>
      <c r="L52" s="27"/>
      <c r="M52" s="155" t="s">
        <v>1297</v>
      </c>
      <c r="N52" s="41"/>
    </row>
    <row r="53" spans="1:14" s="38" customFormat="1" ht="19.5" customHeight="1">
      <c r="A53" s="26">
        <v>5</v>
      </c>
      <c r="B53" s="390">
        <v>172</v>
      </c>
      <c r="C53" s="390">
        <v>5</v>
      </c>
      <c r="D53" s="313" t="s">
        <v>532</v>
      </c>
      <c r="E53" s="313" t="s">
        <v>533</v>
      </c>
      <c r="F53" s="313" t="s">
        <v>533</v>
      </c>
      <c r="G53" s="313" t="s">
        <v>534</v>
      </c>
      <c r="H53" s="313" t="s">
        <v>535</v>
      </c>
      <c r="I53" s="390">
        <v>2000</v>
      </c>
      <c r="J53" s="367">
        <v>441</v>
      </c>
      <c r="K53" s="390">
        <v>4</v>
      </c>
      <c r="L53" s="27"/>
      <c r="M53" s="155" t="s">
        <v>1299</v>
      </c>
      <c r="N53" s="41"/>
    </row>
    <row r="54" spans="1:14" s="38" customFormat="1" ht="19.5" customHeight="1">
      <c r="A54" s="26">
        <v>6</v>
      </c>
      <c r="B54" s="269">
        <v>77</v>
      </c>
      <c r="C54" s="269">
        <v>7</v>
      </c>
      <c r="D54" s="314" t="s">
        <v>315</v>
      </c>
      <c r="E54" s="314" t="s">
        <v>83</v>
      </c>
      <c r="F54" s="314" t="s">
        <v>496</v>
      </c>
      <c r="G54" s="313" t="s">
        <v>497</v>
      </c>
      <c r="H54" s="314" t="s">
        <v>306</v>
      </c>
      <c r="I54" s="390">
        <v>1999</v>
      </c>
      <c r="J54" s="367">
        <v>2020</v>
      </c>
      <c r="K54" s="269">
        <v>5</v>
      </c>
      <c r="L54" s="27"/>
      <c r="M54" s="155" t="s">
        <v>1301</v>
      </c>
      <c r="N54" s="41"/>
    </row>
    <row r="55" spans="1:14" ht="19.5" customHeight="1">
      <c r="A55" s="26">
        <v>7</v>
      </c>
      <c r="B55" s="269">
        <v>106</v>
      </c>
      <c r="C55" s="269">
        <v>8</v>
      </c>
      <c r="D55" s="313" t="s">
        <v>525</v>
      </c>
      <c r="E55" s="313" t="s">
        <v>526</v>
      </c>
      <c r="F55" s="313" t="s">
        <v>84</v>
      </c>
      <c r="G55" s="313" t="s">
        <v>527</v>
      </c>
      <c r="H55" s="313" t="s">
        <v>520</v>
      </c>
      <c r="I55" s="390">
        <v>2002</v>
      </c>
      <c r="J55" s="369">
        <v>2113</v>
      </c>
      <c r="K55" s="390">
        <v>6</v>
      </c>
      <c r="L55" s="35"/>
      <c r="M55" s="405" t="s">
        <v>1302</v>
      </c>
      <c r="N55" s="41"/>
    </row>
    <row r="56" spans="1:14" s="34" customFormat="1" ht="19.5" customHeight="1">
      <c r="A56" s="26">
        <v>8</v>
      </c>
      <c r="B56" s="390">
        <v>79</v>
      </c>
      <c r="C56" s="390">
        <v>1</v>
      </c>
      <c r="D56" s="318" t="s">
        <v>541</v>
      </c>
      <c r="E56" s="318" t="s">
        <v>82</v>
      </c>
      <c r="F56" s="318" t="s">
        <v>118</v>
      </c>
      <c r="G56" s="314" t="s">
        <v>542</v>
      </c>
      <c r="H56" s="314" t="s">
        <v>306</v>
      </c>
      <c r="I56" s="390">
        <v>2001</v>
      </c>
      <c r="J56" s="368">
        <v>2411</v>
      </c>
      <c r="K56" s="348">
        <v>7</v>
      </c>
      <c r="L56" s="82"/>
      <c r="M56" s="406" t="s">
        <v>1295</v>
      </c>
      <c r="N56" s="41"/>
    </row>
    <row r="57" spans="1:14" s="34" customFormat="1" ht="19.5" customHeight="1">
      <c r="A57" s="26">
        <v>9</v>
      </c>
      <c r="B57" s="269">
        <v>105</v>
      </c>
      <c r="C57" s="269">
        <v>2</v>
      </c>
      <c r="D57" s="313" t="s">
        <v>518</v>
      </c>
      <c r="E57" s="313" t="s">
        <v>80</v>
      </c>
      <c r="F57" s="313" t="s">
        <v>82</v>
      </c>
      <c r="G57" s="313" t="s">
        <v>519</v>
      </c>
      <c r="H57" s="313" t="s">
        <v>520</v>
      </c>
      <c r="I57" s="390">
        <v>2000</v>
      </c>
      <c r="J57" s="370">
        <v>1559</v>
      </c>
      <c r="K57" s="348">
        <v>8</v>
      </c>
      <c r="L57" s="82"/>
      <c r="M57" s="406" t="s">
        <v>1296</v>
      </c>
      <c r="N57" s="33"/>
    </row>
    <row r="58" spans="1:14" s="34" customFormat="1" ht="19.5" customHeight="1">
      <c r="A58" s="26">
        <v>10</v>
      </c>
      <c r="B58" s="269"/>
      <c r="C58" s="269"/>
      <c r="D58" s="313"/>
      <c r="E58" s="313"/>
      <c r="F58" s="313"/>
      <c r="G58" s="313"/>
      <c r="H58" s="313"/>
      <c r="I58" s="390"/>
      <c r="J58" s="367"/>
      <c r="K58" s="35"/>
      <c r="L58" s="35"/>
      <c r="M58" s="37"/>
      <c r="N58" s="33"/>
    </row>
    <row r="59" spans="1:14" s="34" customFormat="1" ht="19.5" customHeight="1">
      <c r="A59" s="26">
        <v>11</v>
      </c>
      <c r="B59" s="269"/>
      <c r="C59" s="269"/>
      <c r="D59" s="313"/>
      <c r="E59" s="313"/>
      <c r="F59" s="313"/>
      <c r="G59" s="313"/>
      <c r="H59" s="313"/>
      <c r="I59" s="390"/>
      <c r="J59" s="368"/>
      <c r="K59" s="35"/>
      <c r="L59" s="35"/>
      <c r="M59" s="37"/>
      <c r="N59" s="33"/>
    </row>
    <row r="60" spans="1:14" s="38" customFormat="1" ht="19.5" customHeight="1">
      <c r="A60" s="26">
        <v>12</v>
      </c>
      <c r="B60" s="390"/>
      <c r="C60" s="390"/>
      <c r="D60" s="313"/>
      <c r="E60" s="313"/>
      <c r="F60" s="313"/>
      <c r="G60" s="314"/>
      <c r="H60" s="313"/>
      <c r="I60" s="390"/>
      <c r="J60" s="368"/>
      <c r="K60" s="35"/>
      <c r="L60" s="27"/>
      <c r="M60" s="40"/>
      <c r="N60" s="41"/>
    </row>
    <row r="61" spans="1:14" ht="19.5" customHeight="1">
      <c r="A61" s="26">
        <v>13</v>
      </c>
      <c r="B61" s="269"/>
      <c r="C61" s="269"/>
      <c r="D61" s="313"/>
      <c r="E61" s="313"/>
      <c r="F61" s="313"/>
      <c r="G61" s="313"/>
      <c r="H61" s="313"/>
      <c r="I61" s="390"/>
      <c r="J61" s="368"/>
      <c r="K61" s="27"/>
      <c r="L61" s="35"/>
      <c r="M61" s="37"/>
      <c r="N61" s="33"/>
    </row>
    <row r="62" spans="1:14" ht="19.5" customHeight="1">
      <c r="A62" s="26">
        <v>14</v>
      </c>
      <c r="B62" s="390"/>
      <c r="C62" s="390"/>
      <c r="D62" s="313"/>
      <c r="E62" s="313"/>
      <c r="F62" s="313"/>
      <c r="G62" s="313"/>
      <c r="H62" s="313"/>
      <c r="I62" s="390"/>
      <c r="J62" s="367"/>
      <c r="K62" s="35"/>
      <c r="L62" s="27"/>
      <c r="M62" s="40"/>
      <c r="N62" s="41"/>
    </row>
    <row r="63" spans="1:14" s="38" customFormat="1" ht="19.5" customHeight="1">
      <c r="A63" s="26">
        <v>15</v>
      </c>
      <c r="B63" s="390"/>
      <c r="C63" s="390"/>
      <c r="D63" s="313"/>
      <c r="E63" s="313"/>
      <c r="F63" s="313"/>
      <c r="G63" s="313"/>
      <c r="H63" s="313"/>
      <c r="I63" s="390"/>
      <c r="J63" s="368"/>
      <c r="K63" s="43"/>
      <c r="L63" s="43"/>
      <c r="M63" s="47"/>
      <c r="N63" s="48"/>
    </row>
    <row r="64" spans="1:14" ht="19.5" customHeight="1">
      <c r="A64" s="26">
        <v>16</v>
      </c>
      <c r="B64" s="43"/>
      <c r="C64" s="43"/>
      <c r="D64" s="45"/>
      <c r="E64" s="45"/>
      <c r="F64" s="45"/>
      <c r="G64" s="39"/>
      <c r="H64" s="39"/>
      <c r="I64" s="39"/>
      <c r="J64" s="327"/>
      <c r="K64" s="46"/>
      <c r="L64" s="43"/>
      <c r="M64" s="47"/>
      <c r="N64" s="48"/>
    </row>
    <row r="65" spans="1:15" s="4" customFormat="1" ht="16.5" customHeight="1">
      <c r="A65" s="381"/>
      <c r="B65" s="54" t="s">
        <v>23</v>
      </c>
      <c r="C65" s="55"/>
      <c r="D65" s="55"/>
      <c r="E65" s="55"/>
      <c r="F65" s="55"/>
      <c r="G65" s="54" t="s">
        <v>24</v>
      </c>
      <c r="H65" s="54"/>
      <c r="I65" s="55"/>
      <c r="J65" s="56"/>
      <c r="K65" s="57" t="s">
        <v>25</v>
      </c>
      <c r="L65" s="58"/>
      <c r="M65" s="59"/>
      <c r="N65" s="60"/>
      <c r="O65" s="61"/>
    </row>
    <row r="66" spans="1:15" s="4" customFormat="1" ht="19.5" customHeight="1">
      <c r="A66" s="381"/>
      <c r="B66" s="381"/>
      <c r="C66" s="55"/>
      <c r="D66" s="55"/>
      <c r="E66" s="55"/>
      <c r="F66" s="55"/>
      <c r="G66" s="55"/>
      <c r="H66" s="55"/>
      <c r="I66" s="55"/>
      <c r="J66" s="381"/>
      <c r="K66" s="381"/>
      <c r="L66" s="381"/>
      <c r="M66" s="529" t="s">
        <v>26</v>
      </c>
      <c r="N66" s="529"/>
      <c r="O66" s="61"/>
    </row>
    <row r="67" spans="1:15" s="4" customFormat="1" ht="19.5" customHeight="1">
      <c r="A67" s="381"/>
      <c r="B67" s="381"/>
      <c r="C67" s="55"/>
      <c r="D67" s="55"/>
      <c r="E67" s="55"/>
      <c r="F67" s="55"/>
      <c r="G67" s="55"/>
      <c r="H67" s="55"/>
      <c r="I67" s="55"/>
      <c r="J67" s="381"/>
      <c r="K67" s="381"/>
      <c r="L67" s="381"/>
      <c r="M67" s="529"/>
      <c r="N67" s="529"/>
      <c r="O67" s="61"/>
    </row>
    <row r="68" spans="1:15" s="4" customFormat="1" ht="19.5" customHeight="1">
      <c r="A68" s="529" t="s">
        <v>27</v>
      </c>
      <c r="B68" s="529"/>
      <c r="C68" s="529"/>
      <c r="D68" s="63"/>
      <c r="E68" s="63"/>
      <c r="F68" s="63"/>
      <c r="G68" s="381" t="s">
        <v>27</v>
      </c>
      <c r="H68" s="381"/>
      <c r="I68" s="60"/>
      <c r="J68" s="63"/>
      <c r="K68" s="63"/>
      <c r="L68" s="63"/>
      <c r="M68" s="529" t="s">
        <v>26</v>
      </c>
      <c r="N68" s="529"/>
      <c r="O68" s="61"/>
    </row>
    <row r="69" spans="1:15" s="4" customFormat="1" ht="19.5" customHeight="1">
      <c r="A69" s="551" t="s">
        <v>28</v>
      </c>
      <c r="B69" s="551"/>
      <c r="C69" s="551"/>
      <c r="D69" s="63"/>
      <c r="E69" s="63"/>
      <c r="F69" s="63"/>
      <c r="G69" s="381" t="s">
        <v>29</v>
      </c>
      <c r="H69" s="381"/>
      <c r="I69" s="60"/>
      <c r="J69" s="63"/>
      <c r="K69" s="63"/>
      <c r="L69" s="63"/>
      <c r="M69" s="381"/>
      <c r="N69" s="60"/>
      <c r="O69" s="61"/>
    </row>
    <row r="70" spans="1:15" s="4" customFormat="1" ht="19.5" customHeight="1">
      <c r="A70" s="552" t="s">
        <v>30</v>
      </c>
      <c r="B70" s="552"/>
      <c r="C70" s="404" t="s">
        <v>1294</v>
      </c>
      <c r="D70" s="63"/>
      <c r="E70" s="63"/>
      <c r="F70" s="63"/>
      <c r="G70" s="381"/>
      <c r="H70" s="381"/>
      <c r="I70" s="60"/>
      <c r="J70" s="63"/>
      <c r="K70" s="63"/>
      <c r="L70" s="63"/>
      <c r="M70" s="529" t="s">
        <v>26</v>
      </c>
      <c r="N70" s="529"/>
      <c r="O70" s="61"/>
    </row>
    <row r="71" spans="1:15" s="4" customFormat="1" ht="19.5" customHeight="1">
      <c r="A71" s="553" t="s">
        <v>32</v>
      </c>
      <c r="B71" s="553"/>
      <c r="C71" s="65" t="s">
        <v>31</v>
      </c>
      <c r="D71" s="63"/>
      <c r="E71" s="63"/>
      <c r="F71" s="63"/>
      <c r="G71" s="381"/>
      <c r="H71" s="381"/>
      <c r="I71" s="60"/>
      <c r="J71" s="63"/>
      <c r="K71" s="63"/>
      <c r="L71" s="63"/>
      <c r="M71" s="381"/>
      <c r="N71" s="60" t="s">
        <v>29</v>
      </c>
      <c r="O71" s="61"/>
    </row>
    <row r="72" spans="1:15" s="4" customFormat="1" ht="19.5" customHeight="1">
      <c r="A72" s="553" t="s">
        <v>33</v>
      </c>
      <c r="B72" s="553"/>
      <c r="C72" s="65" t="s">
        <v>31</v>
      </c>
      <c r="D72" s="63"/>
      <c r="E72" s="63"/>
      <c r="F72" s="63"/>
      <c r="G72" s="381"/>
      <c r="H72" s="381"/>
      <c r="I72" s="60"/>
      <c r="J72" s="63"/>
      <c r="K72" s="63"/>
      <c r="L72" s="63"/>
      <c r="M72" s="381"/>
      <c r="N72" s="66" t="s">
        <v>0</v>
      </c>
      <c r="O72" s="61"/>
    </row>
  </sheetData>
  <sheetProtection/>
  <mergeCells count="64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A38:D38"/>
    <mergeCell ref="D41:L41"/>
    <mergeCell ref="A43:E43"/>
    <mergeCell ref="G43:M43"/>
    <mergeCell ref="A44:E44"/>
    <mergeCell ref="G44:M44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M47"/>
    <mergeCell ref="N47:N48"/>
    <mergeCell ref="M66:N66"/>
    <mergeCell ref="M67:N67"/>
    <mergeCell ref="A68:C68"/>
    <mergeCell ref="M68:N68"/>
    <mergeCell ref="A69:C69"/>
    <mergeCell ref="A70:B70"/>
    <mergeCell ref="M70:N70"/>
    <mergeCell ref="A71:B71"/>
    <mergeCell ref="A72:B72"/>
  </mergeCells>
  <printOptions horizontalCentered="1"/>
  <pageMargins left="0" right="0" top="0" bottom="0" header="0" footer="0"/>
  <pageSetup fitToHeight="0" fitToWidth="1" horizontalDpi="300" verticalDpi="300" orientation="landscape" paperSize="9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2"/>
  <sheetViews>
    <sheetView view="pageBreakPreview" zoomScale="90" zoomScaleSheetLayoutView="90" zoomScalePageLayoutView="0" workbookViewId="0" topLeftCell="A3">
      <selection activeCell="N27" sqref="N27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753906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543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544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103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40"/>
      <c r="E12" s="540"/>
      <c r="F12" s="541"/>
      <c r="G12" s="540"/>
      <c r="H12" s="541"/>
      <c r="I12" s="545"/>
      <c r="J12" s="560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83"/>
      <c r="C13" s="83"/>
      <c r="D13" s="334"/>
      <c r="E13" s="334"/>
      <c r="F13" s="323"/>
      <c r="G13" s="286" t="s">
        <v>261</v>
      </c>
      <c r="H13" s="334"/>
      <c r="I13" s="334"/>
      <c r="J13" s="259"/>
      <c r="K13" s="78"/>
      <c r="L13" s="277"/>
      <c r="M13" s="277"/>
      <c r="N13" s="33"/>
    </row>
    <row r="14" spans="1:14" s="34" customFormat="1" ht="19.5" customHeight="1">
      <c r="A14" s="26">
        <v>2</v>
      </c>
      <c r="B14" s="349">
        <v>48</v>
      </c>
      <c r="C14" s="349">
        <v>3</v>
      </c>
      <c r="D14" s="305" t="s">
        <v>553</v>
      </c>
      <c r="E14" s="305" t="s">
        <v>365</v>
      </c>
      <c r="F14" s="305" t="s">
        <v>554</v>
      </c>
      <c r="G14" s="305" t="s">
        <v>555</v>
      </c>
      <c r="H14" s="305" t="s">
        <v>419</v>
      </c>
      <c r="I14" s="349">
        <v>1999</v>
      </c>
      <c r="J14" s="349">
        <v>2588</v>
      </c>
      <c r="K14" s="159">
        <v>2</v>
      </c>
      <c r="L14" s="35"/>
      <c r="M14" s="405" t="s">
        <v>1795</v>
      </c>
      <c r="N14" s="33" t="s">
        <v>1639</v>
      </c>
    </row>
    <row r="15" spans="1:14" s="38" customFormat="1" ht="19.5" customHeight="1">
      <c r="A15" s="26">
        <v>3</v>
      </c>
      <c r="B15" s="269">
        <v>56</v>
      </c>
      <c r="C15" s="269">
        <v>4</v>
      </c>
      <c r="D15" s="27" t="s">
        <v>548</v>
      </c>
      <c r="E15" s="27" t="s">
        <v>365</v>
      </c>
      <c r="F15" s="27" t="s">
        <v>134</v>
      </c>
      <c r="G15" s="35" t="s">
        <v>549</v>
      </c>
      <c r="H15" s="27" t="s">
        <v>538</v>
      </c>
      <c r="I15" s="349">
        <v>2001</v>
      </c>
      <c r="J15" s="159">
        <v>2512</v>
      </c>
      <c r="K15" s="159">
        <v>3</v>
      </c>
      <c r="L15" s="35"/>
      <c r="M15" s="405" t="s">
        <v>1796</v>
      </c>
      <c r="N15" s="33" t="s">
        <v>1640</v>
      </c>
    </row>
    <row r="16" spans="1:14" s="38" customFormat="1" ht="19.5" customHeight="1">
      <c r="A16" s="26">
        <v>4</v>
      </c>
      <c r="B16" s="269">
        <v>171</v>
      </c>
      <c r="C16" s="269">
        <v>5</v>
      </c>
      <c r="D16" s="305" t="s">
        <v>545</v>
      </c>
      <c r="E16" s="305" t="s">
        <v>546</v>
      </c>
      <c r="F16" s="305" t="s">
        <v>547</v>
      </c>
      <c r="G16" s="305" t="s">
        <v>335</v>
      </c>
      <c r="H16" s="305"/>
      <c r="I16" s="349">
        <v>1999</v>
      </c>
      <c r="J16" s="159">
        <v>1303</v>
      </c>
      <c r="K16" s="390"/>
      <c r="L16" s="27"/>
      <c r="M16" s="155" t="s">
        <v>1327</v>
      </c>
      <c r="N16" s="41"/>
    </row>
    <row r="17" spans="1:14" s="38" customFormat="1" ht="19.5" customHeight="1">
      <c r="A17" s="26">
        <v>5</v>
      </c>
      <c r="B17" s="349">
        <v>194</v>
      </c>
      <c r="C17" s="349">
        <v>6</v>
      </c>
      <c r="D17" s="305" t="s">
        <v>550</v>
      </c>
      <c r="E17" s="305" t="s">
        <v>224</v>
      </c>
      <c r="F17" s="305" t="s">
        <v>80</v>
      </c>
      <c r="G17" s="305" t="s">
        <v>551</v>
      </c>
      <c r="H17" s="305" t="s">
        <v>552</v>
      </c>
      <c r="I17" s="349">
        <v>2001</v>
      </c>
      <c r="J17" s="349">
        <v>699</v>
      </c>
      <c r="K17" s="390">
        <v>4</v>
      </c>
      <c r="L17" s="27"/>
      <c r="M17" s="155" t="s">
        <v>1797</v>
      </c>
      <c r="N17" s="41" t="s">
        <v>1640</v>
      </c>
    </row>
    <row r="18" spans="1:14" s="38" customFormat="1" ht="19.5" customHeight="1">
      <c r="A18" s="26">
        <v>6</v>
      </c>
      <c r="B18" s="349">
        <v>110</v>
      </c>
      <c r="C18" s="349">
        <v>7</v>
      </c>
      <c r="D18" s="305" t="s">
        <v>558</v>
      </c>
      <c r="E18" s="305" t="s">
        <v>559</v>
      </c>
      <c r="F18" s="305" t="s">
        <v>560</v>
      </c>
      <c r="G18" s="305" t="s">
        <v>527</v>
      </c>
      <c r="H18" s="305" t="s">
        <v>520</v>
      </c>
      <c r="I18" s="349">
        <v>2001</v>
      </c>
      <c r="J18" s="349">
        <v>2195</v>
      </c>
      <c r="K18" s="390">
        <v>1</v>
      </c>
      <c r="L18" s="27"/>
      <c r="M18" s="155" t="s">
        <v>1798</v>
      </c>
      <c r="N18" s="41" t="s">
        <v>1639</v>
      </c>
    </row>
    <row r="19" spans="1:14" ht="19.5" customHeight="1">
      <c r="A19" s="26">
        <v>7</v>
      </c>
      <c r="B19" s="349">
        <v>86</v>
      </c>
      <c r="C19" s="349">
        <v>8</v>
      </c>
      <c r="D19" s="305" t="s">
        <v>556</v>
      </c>
      <c r="E19" s="305" t="s">
        <v>557</v>
      </c>
      <c r="F19" s="305" t="s">
        <v>86</v>
      </c>
      <c r="G19" s="305" t="s">
        <v>542</v>
      </c>
      <c r="H19" s="305" t="s">
        <v>306</v>
      </c>
      <c r="I19" s="349">
        <v>2000</v>
      </c>
      <c r="J19" s="349">
        <v>2308</v>
      </c>
      <c r="K19" s="390">
        <v>5</v>
      </c>
      <c r="L19" s="27"/>
      <c r="M19" s="155" t="s">
        <v>1799</v>
      </c>
      <c r="N19" s="41"/>
    </row>
    <row r="20" spans="1:14" s="34" customFormat="1" ht="19.5" customHeight="1">
      <c r="A20" s="26">
        <v>8</v>
      </c>
      <c r="B20" s="349"/>
      <c r="C20" s="366"/>
      <c r="D20" s="35"/>
      <c r="E20" s="35"/>
      <c r="F20" s="35"/>
      <c r="G20" s="27"/>
      <c r="H20" s="27"/>
      <c r="I20" s="349"/>
      <c r="J20" s="269"/>
      <c r="K20" s="269"/>
      <c r="L20" s="27"/>
      <c r="M20" s="155"/>
      <c r="N20" s="41"/>
    </row>
    <row r="21" spans="1:14" s="34" customFormat="1" ht="19.5" customHeight="1">
      <c r="A21" s="26">
        <v>9</v>
      </c>
      <c r="B21" s="269"/>
      <c r="C21" s="269"/>
      <c r="D21" s="27"/>
      <c r="E21" s="27"/>
      <c r="F21" s="27"/>
      <c r="G21" s="286" t="s">
        <v>262</v>
      </c>
      <c r="H21" s="27"/>
      <c r="I21" s="349"/>
      <c r="J21" s="349"/>
      <c r="K21" s="390"/>
      <c r="L21" s="35"/>
      <c r="M21" s="405"/>
      <c r="N21" s="33"/>
    </row>
    <row r="22" spans="1:14" s="34" customFormat="1" ht="19.5" customHeight="1">
      <c r="A22" s="26">
        <v>10</v>
      </c>
      <c r="B22" s="269">
        <v>85</v>
      </c>
      <c r="C22" s="269">
        <v>3</v>
      </c>
      <c r="D22" s="305" t="s">
        <v>568</v>
      </c>
      <c r="E22" s="305" t="s">
        <v>154</v>
      </c>
      <c r="F22" s="305" t="s">
        <v>117</v>
      </c>
      <c r="G22" s="305" t="s">
        <v>569</v>
      </c>
      <c r="H22" s="305" t="s">
        <v>306</v>
      </c>
      <c r="I22" s="349">
        <v>2001</v>
      </c>
      <c r="J22" s="349">
        <v>606</v>
      </c>
      <c r="K22" s="269">
        <v>3</v>
      </c>
      <c r="L22" s="35"/>
      <c r="M22" s="405" t="s">
        <v>1800</v>
      </c>
      <c r="N22" s="33" t="s">
        <v>1640</v>
      </c>
    </row>
    <row r="23" spans="1:14" s="34" customFormat="1" ht="19.5" customHeight="1">
      <c r="A23" s="26">
        <v>11</v>
      </c>
      <c r="B23" s="269">
        <v>152</v>
      </c>
      <c r="C23" s="269">
        <v>4</v>
      </c>
      <c r="D23" s="305" t="s">
        <v>561</v>
      </c>
      <c r="E23" s="305" t="s">
        <v>562</v>
      </c>
      <c r="F23" s="305" t="s">
        <v>83</v>
      </c>
      <c r="G23" s="305" t="s">
        <v>563</v>
      </c>
      <c r="H23" s="305" t="s">
        <v>375</v>
      </c>
      <c r="I23" s="349">
        <v>2001</v>
      </c>
      <c r="J23" s="269" t="s">
        <v>1257</v>
      </c>
      <c r="K23" s="269">
        <v>2</v>
      </c>
      <c r="L23" s="35"/>
      <c r="M23" s="405" t="s">
        <v>1801</v>
      </c>
      <c r="N23" s="33" t="s">
        <v>1639</v>
      </c>
    </row>
    <row r="24" spans="1:14" s="38" customFormat="1" ht="19.5" customHeight="1">
      <c r="A24" s="26">
        <v>12</v>
      </c>
      <c r="B24" s="269">
        <v>25</v>
      </c>
      <c r="C24" s="269">
        <v>5</v>
      </c>
      <c r="D24" s="305" t="s">
        <v>180</v>
      </c>
      <c r="E24" s="305" t="s">
        <v>181</v>
      </c>
      <c r="F24" s="305" t="s">
        <v>83</v>
      </c>
      <c r="G24" s="305" t="s">
        <v>168</v>
      </c>
      <c r="H24" s="305" t="s">
        <v>123</v>
      </c>
      <c r="I24" s="349">
        <v>2000</v>
      </c>
      <c r="J24" s="269">
        <v>2521</v>
      </c>
      <c r="K24" s="269">
        <v>1</v>
      </c>
      <c r="L24" s="27"/>
      <c r="M24" s="155" t="s">
        <v>1802</v>
      </c>
      <c r="N24" s="41" t="s">
        <v>1639</v>
      </c>
    </row>
    <row r="25" spans="1:14" ht="19.5" customHeight="1">
      <c r="A25" s="26">
        <v>13</v>
      </c>
      <c r="B25" s="349">
        <v>119</v>
      </c>
      <c r="C25" s="349">
        <v>6</v>
      </c>
      <c r="D25" s="305" t="s">
        <v>564</v>
      </c>
      <c r="E25" s="305" t="s">
        <v>565</v>
      </c>
      <c r="F25" s="305" t="s">
        <v>566</v>
      </c>
      <c r="G25" s="305" t="s">
        <v>567</v>
      </c>
      <c r="H25" s="305" t="s">
        <v>505</v>
      </c>
      <c r="I25" s="349">
        <v>2000</v>
      </c>
      <c r="J25" s="269">
        <v>1327</v>
      </c>
      <c r="K25" s="390">
        <v>5</v>
      </c>
      <c r="L25" s="35"/>
      <c r="M25" s="405" t="s">
        <v>1803</v>
      </c>
      <c r="N25" s="33"/>
    </row>
    <row r="26" spans="1:14" ht="19.5" customHeight="1">
      <c r="A26" s="26">
        <v>14</v>
      </c>
      <c r="B26" s="349">
        <v>124</v>
      </c>
      <c r="C26" s="349">
        <v>7</v>
      </c>
      <c r="D26" s="305" t="s">
        <v>572</v>
      </c>
      <c r="E26" s="305" t="s">
        <v>573</v>
      </c>
      <c r="F26" s="305" t="s">
        <v>87</v>
      </c>
      <c r="G26" s="305" t="s">
        <v>574</v>
      </c>
      <c r="H26" s="305" t="s">
        <v>273</v>
      </c>
      <c r="I26" s="349">
        <v>2001</v>
      </c>
      <c r="J26" s="349">
        <v>2446</v>
      </c>
      <c r="K26" s="269">
        <v>6</v>
      </c>
      <c r="L26" s="27"/>
      <c r="M26" s="155" t="s">
        <v>1804</v>
      </c>
      <c r="N26" s="41"/>
    </row>
    <row r="27" spans="1:14" s="38" customFormat="1" ht="19.5" customHeight="1">
      <c r="A27" s="26">
        <v>15</v>
      </c>
      <c r="B27" s="349">
        <v>125</v>
      </c>
      <c r="C27" s="349">
        <v>8</v>
      </c>
      <c r="D27" s="305" t="s">
        <v>570</v>
      </c>
      <c r="E27" s="305" t="s">
        <v>571</v>
      </c>
      <c r="F27" s="305" t="s">
        <v>85</v>
      </c>
      <c r="G27" s="305" t="s">
        <v>432</v>
      </c>
      <c r="H27" s="305" t="s">
        <v>273</v>
      </c>
      <c r="I27" s="349">
        <v>2000</v>
      </c>
      <c r="J27" s="269">
        <v>1894</v>
      </c>
      <c r="K27" s="77">
        <v>4</v>
      </c>
      <c r="L27" s="43"/>
      <c r="M27" s="155" t="s">
        <v>1805</v>
      </c>
      <c r="N27" s="41" t="s">
        <v>1640</v>
      </c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252"/>
      <c r="J28" s="269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  <row r="37" spans="1:14" s="4" customFormat="1" ht="4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s="4" customFormat="1" ht="50.25" customHeight="1">
      <c r="A38" s="546" t="s">
        <v>1</v>
      </c>
      <c r="B38" s="546"/>
      <c r="C38" s="546"/>
      <c r="D38" s="546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s="11" customFormat="1" ht="25.5" customHeight="1">
      <c r="A39" s="6"/>
      <c r="B39" s="6"/>
      <c r="C39" s="7"/>
      <c r="D39" s="6"/>
      <c r="E39" s="8"/>
      <c r="F39" s="8" t="s">
        <v>2</v>
      </c>
      <c r="G39" s="1"/>
      <c r="H39" s="1"/>
      <c r="I39" s="1"/>
      <c r="J39" s="238"/>
      <c r="K39" s="9"/>
      <c r="L39" s="1"/>
      <c r="M39" s="387"/>
      <c r="N39" s="1"/>
    </row>
    <row r="40" spans="1:14" s="11" customFormat="1" ht="12.75" customHeight="1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387"/>
      <c r="N40" s="1"/>
    </row>
    <row r="41" spans="1:14" s="14" customFormat="1" ht="19.5" customHeight="1">
      <c r="A41" s="12"/>
      <c r="B41" s="12"/>
      <c r="C41" s="12"/>
      <c r="D41" s="547" t="s">
        <v>543</v>
      </c>
      <c r="E41" s="548"/>
      <c r="F41" s="548"/>
      <c r="G41" s="548"/>
      <c r="H41" s="548"/>
      <c r="I41" s="548"/>
      <c r="J41" s="548"/>
      <c r="K41" s="548"/>
      <c r="L41" s="548"/>
      <c r="M41" s="13"/>
      <c r="N41" s="13"/>
    </row>
    <row r="42" spans="1:14" s="14" customFormat="1" ht="9.75" customHeight="1" thickBot="1">
      <c r="A42" s="12"/>
      <c r="B42" s="12"/>
      <c r="C42" s="12"/>
      <c r="D42" s="384"/>
      <c r="E42" s="385"/>
      <c r="F42" s="385"/>
      <c r="G42" s="385"/>
      <c r="H42" s="385"/>
      <c r="I42" s="385"/>
      <c r="J42" s="385"/>
      <c r="K42" s="385"/>
      <c r="L42" s="385"/>
      <c r="M42" s="13"/>
      <c r="N42" s="13"/>
    </row>
    <row r="43" spans="1:14" s="14" customFormat="1" ht="21" customHeight="1" thickBot="1">
      <c r="A43" s="549" t="s">
        <v>98</v>
      </c>
      <c r="B43" s="550"/>
      <c r="C43" s="550"/>
      <c r="D43" s="550"/>
      <c r="E43" s="550"/>
      <c r="F43" s="386"/>
      <c r="G43" s="533" t="s">
        <v>4</v>
      </c>
      <c r="H43" s="533"/>
      <c r="I43" s="533"/>
      <c r="J43" s="533"/>
      <c r="K43" s="533"/>
      <c r="L43" s="533"/>
      <c r="M43" s="533"/>
      <c r="N43" s="18"/>
    </row>
    <row r="44" spans="1:15" s="22" customFormat="1" ht="21" customHeight="1" thickBot="1">
      <c r="A44" s="532" t="s">
        <v>1533</v>
      </c>
      <c r="B44" s="533"/>
      <c r="C44" s="533"/>
      <c r="D44" s="533"/>
      <c r="E44" s="533"/>
      <c r="F44" s="382"/>
      <c r="G44" s="533" t="s">
        <v>258</v>
      </c>
      <c r="H44" s="533"/>
      <c r="I44" s="533"/>
      <c r="J44" s="533"/>
      <c r="K44" s="533"/>
      <c r="L44" s="533"/>
      <c r="M44" s="533"/>
      <c r="N44" s="20" t="s">
        <v>45</v>
      </c>
      <c r="O44" s="21"/>
    </row>
    <row r="45" spans="1:15" s="22" customFormat="1" ht="21" customHeight="1" thickBot="1">
      <c r="A45" s="532" t="s">
        <v>94</v>
      </c>
      <c r="B45" s="533"/>
      <c r="C45" s="533"/>
      <c r="D45" s="533"/>
      <c r="E45" s="533"/>
      <c r="F45" s="382"/>
      <c r="G45" s="533" t="s">
        <v>95</v>
      </c>
      <c r="H45" s="533"/>
      <c r="I45" s="533"/>
      <c r="J45" s="533"/>
      <c r="K45" s="533"/>
      <c r="L45" s="533"/>
      <c r="M45" s="533"/>
      <c r="N45" s="20"/>
      <c r="O45" s="21"/>
    </row>
    <row r="46" spans="1:14" s="22" customFormat="1" ht="21" customHeight="1" thickBot="1">
      <c r="A46" s="532" t="s">
        <v>6</v>
      </c>
      <c r="B46" s="533"/>
      <c r="C46" s="533"/>
      <c r="D46" s="533"/>
      <c r="E46" s="533"/>
      <c r="F46" s="382"/>
      <c r="G46" s="533" t="s">
        <v>96</v>
      </c>
      <c r="H46" s="533"/>
      <c r="I46" s="533"/>
      <c r="J46" s="533"/>
      <c r="K46" s="533"/>
      <c r="L46" s="533"/>
      <c r="M46" s="533"/>
      <c r="N46" s="23" t="s">
        <v>103</v>
      </c>
    </row>
    <row r="47" spans="1:14" s="4" customFormat="1" ht="15" customHeight="1" thickBot="1">
      <c r="A47" s="534" t="s">
        <v>8</v>
      </c>
      <c r="B47" s="536" t="s">
        <v>9</v>
      </c>
      <c r="C47" s="536" t="s">
        <v>10</v>
      </c>
      <c r="D47" s="536" t="s">
        <v>11</v>
      </c>
      <c r="E47" s="536" t="s">
        <v>12</v>
      </c>
      <c r="F47" s="536" t="s">
        <v>13</v>
      </c>
      <c r="G47" s="536" t="s">
        <v>14</v>
      </c>
      <c r="H47" s="536" t="s">
        <v>15</v>
      </c>
      <c r="I47" s="544" t="s">
        <v>16</v>
      </c>
      <c r="J47" s="557" t="s">
        <v>17</v>
      </c>
      <c r="K47" s="536" t="s">
        <v>18</v>
      </c>
      <c r="L47" s="542" t="s">
        <v>19</v>
      </c>
      <c r="M47" s="543"/>
      <c r="N47" s="530" t="s">
        <v>20</v>
      </c>
    </row>
    <row r="48" spans="1:14" s="4" customFormat="1" ht="15" customHeight="1" thickBot="1">
      <c r="A48" s="535"/>
      <c r="B48" s="537"/>
      <c r="C48" s="554"/>
      <c r="D48" s="540"/>
      <c r="E48" s="540"/>
      <c r="F48" s="541"/>
      <c r="G48" s="540"/>
      <c r="H48" s="541"/>
      <c r="I48" s="545"/>
      <c r="J48" s="560"/>
      <c r="K48" s="554"/>
      <c r="L48" s="25" t="s">
        <v>21</v>
      </c>
      <c r="M48" s="25" t="s">
        <v>22</v>
      </c>
      <c r="N48" s="531"/>
    </row>
    <row r="49" spans="1:14" s="34" customFormat="1" ht="19.5" customHeight="1">
      <c r="A49" s="26">
        <v>1</v>
      </c>
      <c r="B49" s="83"/>
      <c r="C49" s="83"/>
      <c r="D49" s="334"/>
      <c r="E49" s="334"/>
      <c r="F49" s="323"/>
      <c r="G49" s="286" t="s">
        <v>1261</v>
      </c>
      <c r="H49" s="334"/>
      <c r="I49" s="334"/>
      <c r="J49" s="259"/>
      <c r="K49" s="78"/>
      <c r="L49" s="277"/>
      <c r="M49" s="277"/>
      <c r="N49" s="33"/>
    </row>
    <row r="50" spans="1:14" s="34" customFormat="1" ht="19.5" customHeight="1">
      <c r="A50" s="26">
        <v>2</v>
      </c>
      <c r="B50" s="421">
        <v>25</v>
      </c>
      <c r="C50" s="421">
        <v>5</v>
      </c>
      <c r="D50" s="299" t="s">
        <v>180</v>
      </c>
      <c r="E50" s="299" t="s">
        <v>181</v>
      </c>
      <c r="F50" s="299" t="s">
        <v>83</v>
      </c>
      <c r="G50" s="299" t="s">
        <v>168</v>
      </c>
      <c r="H50" s="299" t="s">
        <v>123</v>
      </c>
      <c r="I50" s="421">
        <v>2000</v>
      </c>
      <c r="J50" s="421">
        <v>2521</v>
      </c>
      <c r="K50" s="423">
        <v>1</v>
      </c>
      <c r="L50" s="27"/>
      <c r="M50" s="40" t="s">
        <v>1542</v>
      </c>
      <c r="N50" s="33"/>
    </row>
    <row r="51" spans="1:14" s="38" customFormat="1" ht="19.5" customHeight="1">
      <c r="A51" s="26">
        <v>3</v>
      </c>
      <c r="B51" s="421">
        <v>48</v>
      </c>
      <c r="C51" s="421">
        <v>6</v>
      </c>
      <c r="D51" s="298" t="s">
        <v>553</v>
      </c>
      <c r="E51" s="298" t="s">
        <v>365</v>
      </c>
      <c r="F51" s="298" t="s">
        <v>554</v>
      </c>
      <c r="G51" s="298" t="s">
        <v>555</v>
      </c>
      <c r="H51" s="298" t="s">
        <v>419</v>
      </c>
      <c r="I51" s="421">
        <v>1999</v>
      </c>
      <c r="J51" s="421">
        <v>2588</v>
      </c>
      <c r="K51" s="433">
        <v>2</v>
      </c>
      <c r="L51" s="35"/>
      <c r="M51" s="37" t="s">
        <v>1536</v>
      </c>
      <c r="N51" s="33"/>
    </row>
    <row r="52" spans="1:14" s="38" customFormat="1" ht="19.5" customHeight="1">
      <c r="A52" s="26">
        <v>4</v>
      </c>
      <c r="B52" s="421">
        <v>152</v>
      </c>
      <c r="C52" s="421">
        <v>4</v>
      </c>
      <c r="D52" s="298" t="s">
        <v>561</v>
      </c>
      <c r="E52" s="298" t="s">
        <v>562</v>
      </c>
      <c r="F52" s="298" t="s">
        <v>83</v>
      </c>
      <c r="G52" s="298" t="s">
        <v>563</v>
      </c>
      <c r="H52" s="298" t="s">
        <v>375</v>
      </c>
      <c r="I52" s="421">
        <v>2001</v>
      </c>
      <c r="J52" s="421">
        <v>2162</v>
      </c>
      <c r="K52" s="421">
        <v>3</v>
      </c>
      <c r="L52" s="27"/>
      <c r="M52" s="40" t="s">
        <v>1541</v>
      </c>
      <c r="N52" s="41"/>
    </row>
    <row r="53" spans="1:14" s="38" customFormat="1" ht="19.5" customHeight="1">
      <c r="A53" s="26">
        <v>5</v>
      </c>
      <c r="B53" s="421">
        <v>194</v>
      </c>
      <c r="C53" s="421">
        <v>8</v>
      </c>
      <c r="D53" s="298" t="s">
        <v>1535</v>
      </c>
      <c r="E53" s="298" t="s">
        <v>224</v>
      </c>
      <c r="F53" s="298" t="s">
        <v>80</v>
      </c>
      <c r="G53" s="298" t="s">
        <v>551</v>
      </c>
      <c r="H53" s="298" t="s">
        <v>552</v>
      </c>
      <c r="I53" s="421">
        <v>2001</v>
      </c>
      <c r="J53" s="433">
        <v>699</v>
      </c>
      <c r="K53" s="421">
        <v>4</v>
      </c>
      <c r="L53" s="27"/>
      <c r="M53" s="40" t="s">
        <v>1538</v>
      </c>
      <c r="N53" s="41"/>
    </row>
    <row r="54" spans="1:14" s="38" customFormat="1" ht="19.5" customHeight="1">
      <c r="A54" s="26">
        <v>6</v>
      </c>
      <c r="B54" s="421">
        <v>110</v>
      </c>
      <c r="C54" s="421">
        <v>3</v>
      </c>
      <c r="D54" s="298" t="s">
        <v>1534</v>
      </c>
      <c r="E54" s="298" t="s">
        <v>559</v>
      </c>
      <c r="F54" s="298" t="s">
        <v>560</v>
      </c>
      <c r="G54" s="298" t="s">
        <v>527</v>
      </c>
      <c r="H54" s="298" t="s">
        <v>520</v>
      </c>
      <c r="I54" s="421">
        <v>2001</v>
      </c>
      <c r="J54" s="421">
        <v>2195</v>
      </c>
      <c r="K54" s="421">
        <v>5</v>
      </c>
      <c r="L54" s="27"/>
      <c r="M54" s="40" t="s">
        <v>1539</v>
      </c>
      <c r="N54" s="41"/>
    </row>
    <row r="55" spans="1:14" ht="19.5" customHeight="1">
      <c r="A55" s="26">
        <v>7</v>
      </c>
      <c r="B55" s="421">
        <v>56</v>
      </c>
      <c r="C55" s="421">
        <v>7</v>
      </c>
      <c r="D55" s="299" t="s">
        <v>548</v>
      </c>
      <c r="E55" s="299" t="s">
        <v>365</v>
      </c>
      <c r="F55" s="299" t="s">
        <v>134</v>
      </c>
      <c r="G55" s="299" t="s">
        <v>549</v>
      </c>
      <c r="H55" s="299" t="s">
        <v>538</v>
      </c>
      <c r="I55" s="421">
        <v>2001</v>
      </c>
      <c r="J55" s="433">
        <v>2512</v>
      </c>
      <c r="K55" s="433">
        <v>6</v>
      </c>
      <c r="L55" s="35"/>
      <c r="M55" s="37" t="s">
        <v>1537</v>
      </c>
      <c r="N55" s="41"/>
    </row>
    <row r="56" spans="1:14" s="34" customFormat="1" ht="19.5" customHeight="1">
      <c r="A56" s="26">
        <v>8</v>
      </c>
      <c r="B56" s="421">
        <v>85</v>
      </c>
      <c r="C56" s="421">
        <v>1</v>
      </c>
      <c r="D56" s="298" t="s">
        <v>568</v>
      </c>
      <c r="E56" s="298" t="s">
        <v>154</v>
      </c>
      <c r="F56" s="298" t="s">
        <v>117</v>
      </c>
      <c r="G56" s="298" t="s">
        <v>569</v>
      </c>
      <c r="H56" s="298" t="s">
        <v>306</v>
      </c>
      <c r="I56" s="421">
        <v>2001</v>
      </c>
      <c r="J56" s="421">
        <v>606</v>
      </c>
      <c r="K56" s="421">
        <v>7</v>
      </c>
      <c r="L56" s="27"/>
      <c r="M56" s="40" t="s">
        <v>1540</v>
      </c>
      <c r="N56" s="41"/>
    </row>
    <row r="57" spans="1:14" s="34" customFormat="1" ht="19.5" customHeight="1">
      <c r="A57" s="26">
        <v>9</v>
      </c>
      <c r="B57" s="421">
        <v>125</v>
      </c>
      <c r="C57" s="421">
        <v>2</v>
      </c>
      <c r="D57" s="299" t="s">
        <v>570</v>
      </c>
      <c r="E57" s="299" t="s">
        <v>571</v>
      </c>
      <c r="F57" s="299" t="s">
        <v>85</v>
      </c>
      <c r="G57" s="481" t="s">
        <v>432</v>
      </c>
      <c r="H57" s="299" t="s">
        <v>273</v>
      </c>
      <c r="I57" s="421">
        <v>2000</v>
      </c>
      <c r="J57" s="421">
        <v>1894</v>
      </c>
      <c r="K57" s="421">
        <v>8</v>
      </c>
      <c r="L57" s="35"/>
      <c r="M57" s="37" t="s">
        <v>1543</v>
      </c>
      <c r="N57" s="33"/>
    </row>
    <row r="58" spans="1:14" s="34" customFormat="1" ht="19.5" customHeight="1">
      <c r="A58" s="26">
        <v>10</v>
      </c>
      <c r="B58" s="469"/>
      <c r="C58" s="469"/>
      <c r="D58" s="480"/>
      <c r="E58" s="480"/>
      <c r="F58" s="480"/>
      <c r="G58" s="480"/>
      <c r="H58" s="480"/>
      <c r="I58" s="468"/>
      <c r="J58" s="468"/>
      <c r="K58" s="429"/>
      <c r="L58" s="35"/>
      <c r="M58" s="37"/>
      <c r="N58" s="33"/>
    </row>
    <row r="59" spans="1:14" s="34" customFormat="1" ht="19.5" customHeight="1">
      <c r="A59" s="26">
        <v>11</v>
      </c>
      <c r="B59" s="469"/>
      <c r="C59" s="469"/>
      <c r="D59" s="480"/>
      <c r="E59" s="480"/>
      <c r="F59" s="480"/>
      <c r="G59" s="480"/>
      <c r="H59" s="480"/>
      <c r="I59" s="468"/>
      <c r="J59" s="469"/>
      <c r="K59" s="429"/>
      <c r="L59" s="35"/>
      <c r="M59" s="37"/>
      <c r="N59" s="33"/>
    </row>
    <row r="60" spans="1:14" s="38" customFormat="1" ht="19.5" customHeight="1">
      <c r="A60" s="26">
        <v>12</v>
      </c>
      <c r="B60" s="469"/>
      <c r="C60" s="469"/>
      <c r="D60" s="480"/>
      <c r="E60" s="480"/>
      <c r="F60" s="480"/>
      <c r="G60" s="480"/>
      <c r="H60" s="480"/>
      <c r="I60" s="468"/>
      <c r="J60" s="469"/>
      <c r="K60" s="429"/>
      <c r="L60" s="27"/>
      <c r="M60" s="40"/>
      <c r="N60" s="41"/>
    </row>
    <row r="61" spans="1:14" ht="19.5" customHeight="1">
      <c r="A61" s="26">
        <v>13</v>
      </c>
      <c r="B61" s="468"/>
      <c r="C61" s="468"/>
      <c r="D61" s="480"/>
      <c r="E61" s="480"/>
      <c r="F61" s="480"/>
      <c r="G61" s="480"/>
      <c r="H61" s="480"/>
      <c r="I61" s="468"/>
      <c r="J61" s="469"/>
      <c r="K61" s="428"/>
      <c r="L61" s="35"/>
      <c r="M61" s="37"/>
      <c r="N61" s="33"/>
    </row>
    <row r="62" spans="1:14" ht="19.5" customHeight="1">
      <c r="A62" s="26">
        <v>14</v>
      </c>
      <c r="B62" s="468"/>
      <c r="C62" s="468"/>
      <c r="D62" s="480"/>
      <c r="E62" s="480"/>
      <c r="F62" s="480"/>
      <c r="G62" s="480"/>
      <c r="H62" s="480"/>
      <c r="I62" s="468"/>
      <c r="J62" s="468"/>
      <c r="K62" s="429"/>
      <c r="L62" s="27"/>
      <c r="M62" s="40"/>
      <c r="N62" s="41"/>
    </row>
    <row r="63" spans="1:14" s="38" customFormat="1" ht="19.5" customHeight="1">
      <c r="A63" s="26">
        <v>15</v>
      </c>
      <c r="B63" s="468"/>
      <c r="C63" s="468"/>
      <c r="D63" s="480"/>
      <c r="E63" s="480"/>
      <c r="F63" s="480"/>
      <c r="G63" s="480"/>
      <c r="H63" s="480"/>
      <c r="I63" s="468"/>
      <c r="J63" s="469"/>
      <c r="K63" s="428"/>
      <c r="L63" s="43"/>
      <c r="M63" s="47"/>
      <c r="N63" s="48"/>
    </row>
    <row r="64" spans="1:14" ht="19.5" customHeight="1">
      <c r="A64" s="26">
        <v>16</v>
      </c>
      <c r="B64" s="43"/>
      <c r="C64" s="43"/>
      <c r="D64" s="49"/>
      <c r="E64" s="49"/>
      <c r="F64" s="49"/>
      <c r="G64" s="50"/>
      <c r="H64" s="50"/>
      <c r="I64" s="252"/>
      <c r="J64" s="269"/>
      <c r="K64" s="46"/>
      <c r="L64" s="43"/>
      <c r="M64" s="47"/>
      <c r="N64" s="48"/>
    </row>
    <row r="65" spans="1:15" s="4" customFormat="1" ht="16.5" customHeight="1">
      <c r="A65" s="381"/>
      <c r="B65" s="54" t="s">
        <v>23</v>
      </c>
      <c r="C65" s="55"/>
      <c r="D65" s="55"/>
      <c r="E65" s="55"/>
      <c r="F65" s="55"/>
      <c r="G65" s="54" t="s">
        <v>24</v>
      </c>
      <c r="H65" s="54"/>
      <c r="I65" s="55"/>
      <c r="J65" s="56"/>
      <c r="K65" s="57" t="s">
        <v>25</v>
      </c>
      <c r="L65" s="58"/>
      <c r="M65" s="59"/>
      <c r="N65" s="60"/>
      <c r="O65" s="61"/>
    </row>
    <row r="66" spans="1:15" s="4" customFormat="1" ht="19.5" customHeight="1">
      <c r="A66" s="381"/>
      <c r="B66" s="381"/>
      <c r="C66" s="55"/>
      <c r="D66" s="55"/>
      <c r="E66" s="55"/>
      <c r="F66" s="55"/>
      <c r="G66" s="55"/>
      <c r="H66" s="55"/>
      <c r="I66" s="55"/>
      <c r="J66" s="381"/>
      <c r="K66" s="381"/>
      <c r="L66" s="381"/>
      <c r="M66" s="529" t="s">
        <v>26</v>
      </c>
      <c r="N66" s="529"/>
      <c r="O66" s="61"/>
    </row>
    <row r="67" spans="1:15" s="4" customFormat="1" ht="19.5" customHeight="1">
      <c r="A67" s="381"/>
      <c r="B67" s="381"/>
      <c r="C67" s="55"/>
      <c r="D67" s="55"/>
      <c r="E67" s="55"/>
      <c r="F67" s="55"/>
      <c r="G67" s="55"/>
      <c r="H67" s="55"/>
      <c r="I67" s="55"/>
      <c r="J67" s="381"/>
      <c r="K67" s="381"/>
      <c r="L67" s="381"/>
      <c r="M67" s="529"/>
      <c r="N67" s="529"/>
      <c r="O67" s="61"/>
    </row>
    <row r="68" spans="1:15" s="4" customFormat="1" ht="19.5" customHeight="1">
      <c r="A68" s="529" t="s">
        <v>27</v>
      </c>
      <c r="B68" s="529"/>
      <c r="C68" s="529"/>
      <c r="D68" s="63"/>
      <c r="E68" s="63"/>
      <c r="F68" s="63"/>
      <c r="G68" s="381" t="s">
        <v>27</v>
      </c>
      <c r="H68" s="381"/>
      <c r="I68" s="60"/>
      <c r="J68" s="63"/>
      <c r="K68" s="63"/>
      <c r="L68" s="63"/>
      <c r="M68" s="529" t="s">
        <v>26</v>
      </c>
      <c r="N68" s="529"/>
      <c r="O68" s="61"/>
    </row>
    <row r="69" spans="1:15" s="4" customFormat="1" ht="19.5" customHeight="1">
      <c r="A69" s="551" t="s">
        <v>28</v>
      </c>
      <c r="B69" s="551"/>
      <c r="C69" s="551"/>
      <c r="D69" s="63"/>
      <c r="E69" s="63"/>
      <c r="F69" s="63"/>
      <c r="G69" s="381" t="s">
        <v>29</v>
      </c>
      <c r="H69" s="381"/>
      <c r="I69" s="60"/>
      <c r="J69" s="63"/>
      <c r="K69" s="63"/>
      <c r="L69" s="63"/>
      <c r="M69" s="381"/>
      <c r="N69" s="60"/>
      <c r="O69" s="61"/>
    </row>
    <row r="70" spans="1:15" s="4" customFormat="1" ht="19.5" customHeight="1">
      <c r="A70" s="552" t="s">
        <v>30</v>
      </c>
      <c r="B70" s="552"/>
      <c r="C70" s="65" t="s">
        <v>31</v>
      </c>
      <c r="D70" s="63"/>
      <c r="E70" s="63"/>
      <c r="F70" s="63"/>
      <c r="G70" s="381"/>
      <c r="H70" s="381"/>
      <c r="I70" s="60"/>
      <c r="J70" s="63"/>
      <c r="K70" s="63"/>
      <c r="L70" s="63"/>
      <c r="M70" s="529" t="s">
        <v>26</v>
      </c>
      <c r="N70" s="529"/>
      <c r="O70" s="61"/>
    </row>
    <row r="71" spans="1:15" s="4" customFormat="1" ht="19.5" customHeight="1">
      <c r="A71" s="553" t="s">
        <v>32</v>
      </c>
      <c r="B71" s="553"/>
      <c r="C71" s="65" t="s">
        <v>31</v>
      </c>
      <c r="D71" s="63"/>
      <c r="E71" s="63"/>
      <c r="F71" s="63"/>
      <c r="G71" s="381"/>
      <c r="H71" s="381"/>
      <c r="I71" s="60"/>
      <c r="J71" s="63"/>
      <c r="K71" s="63"/>
      <c r="L71" s="63"/>
      <c r="M71" s="381"/>
      <c r="N71" s="60" t="s">
        <v>29</v>
      </c>
      <c r="O71" s="61"/>
    </row>
    <row r="72" spans="1:15" s="4" customFormat="1" ht="19.5" customHeight="1">
      <c r="A72" s="553" t="s">
        <v>33</v>
      </c>
      <c r="B72" s="553"/>
      <c r="C72" s="65" t="s">
        <v>31</v>
      </c>
      <c r="D72" s="63"/>
      <c r="E72" s="63"/>
      <c r="F72" s="63"/>
      <c r="G72" s="381"/>
      <c r="H72" s="381"/>
      <c r="I72" s="60"/>
      <c r="J72" s="63"/>
      <c r="K72" s="63"/>
      <c r="L72" s="63"/>
      <c r="M72" s="381"/>
      <c r="N72" s="66" t="s">
        <v>0</v>
      </c>
      <c r="O72" s="61"/>
    </row>
  </sheetData>
  <sheetProtection/>
  <mergeCells count="64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A38:D38"/>
    <mergeCell ref="D41:L41"/>
    <mergeCell ref="A43:E43"/>
    <mergeCell ref="G43:M43"/>
    <mergeCell ref="A44:E44"/>
    <mergeCell ref="G44:M44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M47"/>
    <mergeCell ref="N47:N48"/>
    <mergeCell ref="M66:N66"/>
    <mergeCell ref="M67:N67"/>
    <mergeCell ref="A68:C68"/>
    <mergeCell ref="M68:N68"/>
    <mergeCell ref="A69:C69"/>
    <mergeCell ref="A70:B70"/>
    <mergeCell ref="M70:N70"/>
    <mergeCell ref="A71:B71"/>
    <mergeCell ref="A72:B7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2"/>
  <sheetViews>
    <sheetView view="pageBreakPreview" zoomScaleSheetLayoutView="100" zoomScalePageLayoutView="0" workbookViewId="0" topLeftCell="A31">
      <selection activeCell="N25" sqref="N25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2.1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1"/>
      <c r="K3" s="238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47" t="s">
        <v>575</v>
      </c>
      <c r="E5" s="548"/>
      <c r="F5" s="548"/>
      <c r="G5" s="548"/>
      <c r="H5" s="548"/>
      <c r="I5" s="548"/>
      <c r="J5" s="548"/>
      <c r="K5" s="548"/>
      <c r="L5" s="548"/>
      <c r="M5" s="69"/>
      <c r="N5" s="69"/>
    </row>
    <row r="6" spans="1:14" s="4" customFormat="1" ht="9.75" customHeight="1" thickBot="1">
      <c r="A6" s="12"/>
      <c r="B6" s="12"/>
      <c r="C6" s="12"/>
      <c r="D6" s="70"/>
      <c r="E6" s="71"/>
      <c r="F6" s="71"/>
      <c r="G6" s="71"/>
      <c r="H6" s="71"/>
      <c r="I6" s="71"/>
      <c r="J6" s="71"/>
      <c r="K6" s="71"/>
      <c r="L6" s="71"/>
      <c r="M6" s="69"/>
      <c r="N6" s="69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576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40"/>
      <c r="E12" s="540"/>
      <c r="F12" s="541"/>
      <c r="G12" s="540"/>
      <c r="H12" s="541"/>
      <c r="I12" s="545"/>
      <c r="J12" s="558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27"/>
      <c r="C13" s="72"/>
      <c r="D13" s="329"/>
      <c r="E13" s="328"/>
      <c r="F13" s="328"/>
      <c r="G13" s="316" t="s">
        <v>261</v>
      </c>
      <c r="H13" s="328"/>
      <c r="I13" s="330"/>
      <c r="J13" s="309"/>
      <c r="K13" s="246"/>
      <c r="L13" s="32"/>
      <c r="M13" s="32"/>
      <c r="N13" s="81"/>
    </row>
    <row r="14" spans="1:14" s="34" customFormat="1" ht="19.5" customHeight="1">
      <c r="A14" s="26">
        <v>2</v>
      </c>
      <c r="B14" s="349">
        <v>46</v>
      </c>
      <c r="C14" s="252">
        <v>3</v>
      </c>
      <c r="D14" s="335" t="s">
        <v>583</v>
      </c>
      <c r="E14" s="336" t="s">
        <v>83</v>
      </c>
      <c r="F14" s="335" t="s">
        <v>584</v>
      </c>
      <c r="G14" s="337" t="s">
        <v>585</v>
      </c>
      <c r="H14" s="317" t="s">
        <v>269</v>
      </c>
      <c r="I14" s="269">
        <v>2000</v>
      </c>
      <c r="J14" s="367">
        <v>1049</v>
      </c>
      <c r="K14" s="275">
        <v>2</v>
      </c>
      <c r="L14" s="37"/>
      <c r="M14" s="426" t="s">
        <v>1394</v>
      </c>
      <c r="N14" s="524" t="s">
        <v>1639</v>
      </c>
    </row>
    <row r="15" spans="1:14" s="38" customFormat="1" ht="19.5" customHeight="1">
      <c r="A15" s="26">
        <v>3</v>
      </c>
      <c r="B15" s="269">
        <v>135</v>
      </c>
      <c r="C15" s="354">
        <v>4</v>
      </c>
      <c r="D15" s="313" t="s">
        <v>579</v>
      </c>
      <c r="E15" s="305" t="s">
        <v>117</v>
      </c>
      <c r="F15" s="313" t="s">
        <v>580</v>
      </c>
      <c r="G15" s="313" t="s">
        <v>581</v>
      </c>
      <c r="H15" s="305" t="s">
        <v>375</v>
      </c>
      <c r="I15" s="349">
        <v>1999</v>
      </c>
      <c r="J15" s="326">
        <v>3642</v>
      </c>
      <c r="K15" s="275">
        <v>1</v>
      </c>
      <c r="L15" s="35"/>
      <c r="M15" s="405" t="s">
        <v>1806</v>
      </c>
      <c r="N15" s="524" t="s">
        <v>1639</v>
      </c>
    </row>
    <row r="16" spans="1:14" s="38" customFormat="1" ht="19.5" customHeight="1">
      <c r="A16" s="26">
        <v>4</v>
      </c>
      <c r="B16" s="269">
        <v>97</v>
      </c>
      <c r="C16" s="354">
        <v>5</v>
      </c>
      <c r="D16" s="335" t="s">
        <v>577</v>
      </c>
      <c r="E16" s="336" t="s">
        <v>83</v>
      </c>
      <c r="F16" s="335" t="s">
        <v>141</v>
      </c>
      <c r="G16" s="337" t="s">
        <v>578</v>
      </c>
      <c r="H16" s="317" t="s">
        <v>513</v>
      </c>
      <c r="I16" s="269">
        <v>2000</v>
      </c>
      <c r="J16" s="326">
        <v>2710</v>
      </c>
      <c r="K16" s="367">
        <v>5</v>
      </c>
      <c r="L16" s="27"/>
      <c r="M16" s="155" t="s">
        <v>1807</v>
      </c>
      <c r="N16" s="525"/>
    </row>
    <row r="17" spans="1:14" s="38" customFormat="1" ht="19.5" customHeight="1">
      <c r="A17" s="26">
        <v>5</v>
      </c>
      <c r="B17" s="349">
        <v>223</v>
      </c>
      <c r="C17" s="252">
        <v>6</v>
      </c>
      <c r="D17" s="313" t="s">
        <v>582</v>
      </c>
      <c r="E17" s="305" t="s">
        <v>182</v>
      </c>
      <c r="F17" s="313" t="s">
        <v>160</v>
      </c>
      <c r="G17" s="313" t="s">
        <v>183</v>
      </c>
      <c r="H17" s="305" t="s">
        <v>110</v>
      </c>
      <c r="I17" s="349">
        <v>2000</v>
      </c>
      <c r="J17" s="367"/>
      <c r="K17" s="390">
        <v>4</v>
      </c>
      <c r="L17" s="27"/>
      <c r="M17" s="155" t="s">
        <v>1808</v>
      </c>
      <c r="N17" s="525" t="s">
        <v>1640</v>
      </c>
    </row>
    <row r="18" spans="1:14" s="38" customFormat="1" ht="19.5" customHeight="1">
      <c r="A18" s="26">
        <v>6</v>
      </c>
      <c r="B18" s="349">
        <v>98</v>
      </c>
      <c r="C18" s="252">
        <v>7</v>
      </c>
      <c r="D18" s="335" t="s">
        <v>586</v>
      </c>
      <c r="E18" s="336" t="s">
        <v>587</v>
      </c>
      <c r="F18" s="335" t="s">
        <v>85</v>
      </c>
      <c r="G18" s="337" t="s">
        <v>588</v>
      </c>
      <c r="H18" s="305" t="s">
        <v>513</v>
      </c>
      <c r="I18" s="349">
        <v>2000</v>
      </c>
      <c r="J18" s="367">
        <v>87</v>
      </c>
      <c r="K18" s="390">
        <v>6</v>
      </c>
      <c r="L18" s="27"/>
      <c r="M18" s="155" t="s">
        <v>1809</v>
      </c>
      <c r="N18" s="525"/>
    </row>
    <row r="19" spans="1:14" ht="19.5" customHeight="1">
      <c r="A19" s="26">
        <v>7</v>
      </c>
      <c r="B19" s="349">
        <v>161</v>
      </c>
      <c r="C19" s="252">
        <v>8</v>
      </c>
      <c r="D19" s="313" t="s">
        <v>184</v>
      </c>
      <c r="E19" s="305" t="s">
        <v>81</v>
      </c>
      <c r="F19" s="313" t="s">
        <v>85</v>
      </c>
      <c r="G19" s="313" t="s">
        <v>185</v>
      </c>
      <c r="H19" s="305" t="s">
        <v>136</v>
      </c>
      <c r="I19" s="349">
        <v>1999</v>
      </c>
      <c r="J19" s="367">
        <v>1193</v>
      </c>
      <c r="K19" s="390">
        <v>3</v>
      </c>
      <c r="L19" s="27"/>
      <c r="M19" s="155" t="s">
        <v>1810</v>
      </c>
      <c r="N19" s="525" t="s">
        <v>1640</v>
      </c>
    </row>
    <row r="20" spans="1:14" s="34" customFormat="1" ht="19.5" customHeight="1">
      <c r="A20" s="26">
        <v>8</v>
      </c>
      <c r="B20" s="349"/>
      <c r="C20" s="371"/>
      <c r="D20" s="35"/>
      <c r="E20" s="35"/>
      <c r="F20" s="35"/>
      <c r="G20" s="27"/>
      <c r="H20" s="27"/>
      <c r="I20" s="349"/>
      <c r="J20" s="368"/>
      <c r="K20" s="269"/>
      <c r="L20" s="27"/>
      <c r="M20" s="155"/>
      <c r="N20" s="525"/>
    </row>
    <row r="21" spans="1:14" s="34" customFormat="1" ht="19.5" customHeight="1">
      <c r="A21" s="26">
        <v>9</v>
      </c>
      <c r="B21" s="269"/>
      <c r="C21" s="354"/>
      <c r="D21" s="27"/>
      <c r="E21" s="27"/>
      <c r="F21" s="27"/>
      <c r="G21" s="316" t="s">
        <v>262</v>
      </c>
      <c r="H21" s="27"/>
      <c r="I21" s="349"/>
      <c r="J21" s="367"/>
      <c r="K21" s="390"/>
      <c r="L21" s="35"/>
      <c r="M21" s="405"/>
      <c r="N21" s="524"/>
    </row>
    <row r="22" spans="1:14" s="34" customFormat="1" ht="19.5" customHeight="1">
      <c r="A22" s="26">
        <v>10</v>
      </c>
      <c r="B22" s="269">
        <v>217</v>
      </c>
      <c r="C22" s="354">
        <v>3</v>
      </c>
      <c r="D22" s="313" t="s">
        <v>595</v>
      </c>
      <c r="E22" s="305" t="s">
        <v>85</v>
      </c>
      <c r="F22" s="313"/>
      <c r="G22" s="313" t="s">
        <v>284</v>
      </c>
      <c r="H22" s="305" t="s">
        <v>596</v>
      </c>
      <c r="I22" s="349">
        <v>2000</v>
      </c>
      <c r="J22" s="367">
        <v>1918</v>
      </c>
      <c r="K22" s="269">
        <v>3</v>
      </c>
      <c r="L22" s="35"/>
      <c r="M22" s="405" t="s">
        <v>1811</v>
      </c>
      <c r="N22" s="33" t="s">
        <v>1640</v>
      </c>
    </row>
    <row r="23" spans="1:14" s="34" customFormat="1" ht="19.5" customHeight="1">
      <c r="A23" s="26">
        <v>11</v>
      </c>
      <c r="B23" s="269">
        <v>150</v>
      </c>
      <c r="C23" s="354">
        <v>4</v>
      </c>
      <c r="D23" s="313" t="s">
        <v>590</v>
      </c>
      <c r="E23" s="305" t="s">
        <v>170</v>
      </c>
      <c r="F23" s="313" t="s">
        <v>591</v>
      </c>
      <c r="G23" s="313" t="s">
        <v>395</v>
      </c>
      <c r="H23" s="305" t="s">
        <v>289</v>
      </c>
      <c r="I23" s="349">
        <v>2000</v>
      </c>
      <c r="J23" s="368">
        <v>4350</v>
      </c>
      <c r="K23" s="269">
        <v>2</v>
      </c>
      <c r="L23" s="35"/>
      <c r="M23" s="405" t="s">
        <v>1812</v>
      </c>
      <c r="N23" s="33" t="s">
        <v>1639</v>
      </c>
    </row>
    <row r="24" spans="1:14" s="38" customFormat="1" ht="19.5" customHeight="1">
      <c r="A24" s="26">
        <v>12</v>
      </c>
      <c r="B24" s="269">
        <v>169</v>
      </c>
      <c r="C24" s="354">
        <v>5</v>
      </c>
      <c r="D24" s="313" t="s">
        <v>201</v>
      </c>
      <c r="E24" s="305" t="s">
        <v>238</v>
      </c>
      <c r="F24" s="313" t="s">
        <v>108</v>
      </c>
      <c r="G24" s="313" t="s">
        <v>589</v>
      </c>
      <c r="H24" s="305" t="s">
        <v>314</v>
      </c>
      <c r="I24" s="349">
        <v>2000</v>
      </c>
      <c r="J24" s="368">
        <v>2470</v>
      </c>
      <c r="K24" s="269">
        <v>1</v>
      </c>
      <c r="L24" s="27"/>
      <c r="M24" s="155" t="s">
        <v>1813</v>
      </c>
      <c r="N24" s="41" t="s">
        <v>1639</v>
      </c>
    </row>
    <row r="25" spans="1:14" ht="19.5" customHeight="1">
      <c r="A25" s="26">
        <v>13</v>
      </c>
      <c r="B25" s="349">
        <v>188</v>
      </c>
      <c r="C25" s="252">
        <v>6</v>
      </c>
      <c r="D25" s="313" t="s">
        <v>592</v>
      </c>
      <c r="E25" s="305" t="s">
        <v>500</v>
      </c>
      <c r="F25" s="313" t="s">
        <v>167</v>
      </c>
      <c r="G25" s="313" t="s">
        <v>593</v>
      </c>
      <c r="H25" s="305" t="s">
        <v>594</v>
      </c>
      <c r="I25" s="349">
        <v>2000</v>
      </c>
      <c r="J25" s="368">
        <v>2234</v>
      </c>
      <c r="K25" s="390">
        <v>6</v>
      </c>
      <c r="L25" s="35"/>
      <c r="M25" s="405" t="s">
        <v>1814</v>
      </c>
      <c r="N25" s="33"/>
    </row>
    <row r="26" spans="1:14" ht="19.5" customHeight="1">
      <c r="A26" s="26">
        <v>14</v>
      </c>
      <c r="B26" s="349">
        <v>70</v>
      </c>
      <c r="C26" s="252">
        <v>7</v>
      </c>
      <c r="D26" s="313" t="s">
        <v>599</v>
      </c>
      <c r="E26" s="305" t="s">
        <v>117</v>
      </c>
      <c r="F26" s="313" t="s">
        <v>600</v>
      </c>
      <c r="G26" s="313" t="s">
        <v>601</v>
      </c>
      <c r="H26" s="305" t="s">
        <v>411</v>
      </c>
      <c r="I26" s="349">
        <v>1999</v>
      </c>
      <c r="J26" s="367">
        <v>2262</v>
      </c>
      <c r="K26" s="269">
        <v>5</v>
      </c>
      <c r="L26" s="27"/>
      <c r="M26" s="155" t="s">
        <v>1815</v>
      </c>
      <c r="N26" s="41"/>
    </row>
    <row r="27" spans="1:14" s="38" customFormat="1" ht="19.5" customHeight="1">
      <c r="A27" s="26">
        <v>15</v>
      </c>
      <c r="B27" s="349">
        <v>136</v>
      </c>
      <c r="C27" s="252">
        <v>8</v>
      </c>
      <c r="D27" s="313" t="s">
        <v>597</v>
      </c>
      <c r="E27" s="305" t="s">
        <v>241</v>
      </c>
      <c r="F27" s="313" t="s">
        <v>118</v>
      </c>
      <c r="G27" s="313" t="s">
        <v>598</v>
      </c>
      <c r="H27" s="305" t="s">
        <v>375</v>
      </c>
      <c r="I27" s="349">
        <v>2001</v>
      </c>
      <c r="J27" s="368">
        <v>3932</v>
      </c>
      <c r="K27" s="390">
        <v>4</v>
      </c>
      <c r="L27" s="43"/>
      <c r="M27" s="155" t="s">
        <v>1816</v>
      </c>
      <c r="N27" s="41" t="s">
        <v>1640</v>
      </c>
    </row>
    <row r="28" spans="1:14" ht="19.5" customHeight="1">
      <c r="A28" s="26">
        <v>16</v>
      </c>
      <c r="B28" s="43"/>
      <c r="C28" s="50"/>
      <c r="D28" s="46"/>
      <c r="E28" s="46"/>
      <c r="F28" s="46"/>
      <c r="G28" s="43"/>
      <c r="H28" s="43"/>
      <c r="I28" s="43"/>
      <c r="J28" s="327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  <row r="37" spans="1:14" s="4" customFormat="1" ht="4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s="4" customFormat="1" ht="50.25" customHeight="1">
      <c r="A38" s="546" t="s">
        <v>1</v>
      </c>
      <c r="B38" s="546"/>
      <c r="C38" s="546"/>
      <c r="D38" s="546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s="11" customFormat="1" ht="25.5" customHeight="1">
      <c r="A39" s="6"/>
      <c r="B39" s="6"/>
      <c r="C39" s="7"/>
      <c r="D39" s="6"/>
      <c r="E39" s="8"/>
      <c r="F39" s="8" t="s">
        <v>2</v>
      </c>
      <c r="G39" s="1"/>
      <c r="H39" s="1"/>
      <c r="I39" s="1"/>
      <c r="J39" s="1"/>
      <c r="K39" s="238"/>
      <c r="L39" s="1"/>
      <c r="M39" s="387"/>
      <c r="N39" s="1"/>
    </row>
    <row r="40" spans="1:14" s="11" customFormat="1" ht="12.75" customHeight="1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387"/>
      <c r="N40" s="1"/>
    </row>
    <row r="41" spans="1:14" s="4" customFormat="1" ht="19.5" customHeight="1">
      <c r="A41" s="12"/>
      <c r="B41" s="12"/>
      <c r="C41" s="12"/>
      <c r="D41" s="547" t="s">
        <v>575</v>
      </c>
      <c r="E41" s="548"/>
      <c r="F41" s="548"/>
      <c r="G41" s="548"/>
      <c r="H41" s="548"/>
      <c r="I41" s="548"/>
      <c r="J41" s="548"/>
      <c r="K41" s="548"/>
      <c r="L41" s="548"/>
      <c r="M41" s="69"/>
      <c r="N41" s="69"/>
    </row>
    <row r="42" spans="1:14" s="4" customFormat="1" ht="9.75" customHeight="1" thickBot="1">
      <c r="A42" s="12"/>
      <c r="B42" s="12"/>
      <c r="C42" s="12"/>
      <c r="D42" s="70"/>
      <c r="E42" s="71"/>
      <c r="F42" s="71"/>
      <c r="G42" s="71"/>
      <c r="H42" s="71"/>
      <c r="I42" s="71"/>
      <c r="J42" s="71"/>
      <c r="K42" s="71"/>
      <c r="L42" s="71"/>
      <c r="M42" s="69"/>
      <c r="N42" s="69"/>
    </row>
    <row r="43" spans="1:14" s="14" customFormat="1" ht="21" customHeight="1" thickBot="1">
      <c r="A43" s="549" t="s">
        <v>98</v>
      </c>
      <c r="B43" s="550"/>
      <c r="C43" s="550"/>
      <c r="D43" s="550"/>
      <c r="E43" s="550"/>
      <c r="F43" s="386"/>
      <c r="G43" s="533" t="s">
        <v>4</v>
      </c>
      <c r="H43" s="533"/>
      <c r="I43" s="533"/>
      <c r="J43" s="533"/>
      <c r="K43" s="533"/>
      <c r="L43" s="533"/>
      <c r="M43" s="533"/>
      <c r="N43" s="18"/>
    </row>
    <row r="44" spans="1:15" s="22" customFormat="1" ht="21" customHeight="1" thickBot="1">
      <c r="A44" s="532" t="s">
        <v>1544</v>
      </c>
      <c r="B44" s="533"/>
      <c r="C44" s="533"/>
      <c r="D44" s="533"/>
      <c r="E44" s="533"/>
      <c r="F44" s="382"/>
      <c r="G44" s="533" t="s">
        <v>258</v>
      </c>
      <c r="H44" s="533"/>
      <c r="I44" s="533"/>
      <c r="J44" s="533"/>
      <c r="K44" s="533"/>
      <c r="L44" s="533"/>
      <c r="M44" s="533"/>
      <c r="N44" s="20" t="s">
        <v>45</v>
      </c>
      <c r="O44" s="21"/>
    </row>
    <row r="45" spans="1:15" s="22" customFormat="1" ht="21" customHeight="1" thickBot="1">
      <c r="A45" s="532" t="s">
        <v>94</v>
      </c>
      <c r="B45" s="533"/>
      <c r="C45" s="533"/>
      <c r="D45" s="533"/>
      <c r="E45" s="533"/>
      <c r="F45" s="382"/>
      <c r="G45" s="533" t="s">
        <v>95</v>
      </c>
      <c r="H45" s="533"/>
      <c r="I45" s="533"/>
      <c r="J45" s="533"/>
      <c r="K45" s="533"/>
      <c r="L45" s="533"/>
      <c r="M45" s="533"/>
      <c r="N45" s="20"/>
      <c r="O45" s="21"/>
    </row>
    <row r="46" spans="1:14" ht="21" customHeight="1" thickBot="1">
      <c r="A46" s="532" t="s">
        <v>6</v>
      </c>
      <c r="B46" s="533"/>
      <c r="C46" s="533"/>
      <c r="D46" s="533"/>
      <c r="E46" s="533"/>
      <c r="F46" s="382"/>
      <c r="G46" s="533" t="s">
        <v>96</v>
      </c>
      <c r="H46" s="533"/>
      <c r="I46" s="533"/>
      <c r="J46" s="533"/>
      <c r="K46" s="533"/>
      <c r="L46" s="533"/>
      <c r="M46" s="533"/>
      <c r="N46" s="23" t="s">
        <v>7</v>
      </c>
    </row>
    <row r="47" spans="1:14" s="4" customFormat="1" ht="15" customHeight="1" thickBot="1">
      <c r="A47" s="534" t="s">
        <v>8</v>
      </c>
      <c r="B47" s="536" t="s">
        <v>9</v>
      </c>
      <c r="C47" s="536" t="s">
        <v>10</v>
      </c>
      <c r="D47" s="536" t="s">
        <v>11</v>
      </c>
      <c r="E47" s="536" t="s">
        <v>12</v>
      </c>
      <c r="F47" s="536" t="s">
        <v>13</v>
      </c>
      <c r="G47" s="536" t="s">
        <v>14</v>
      </c>
      <c r="H47" s="536" t="s">
        <v>15</v>
      </c>
      <c r="I47" s="544" t="s">
        <v>16</v>
      </c>
      <c r="J47" s="557" t="s">
        <v>17</v>
      </c>
      <c r="K47" s="536" t="s">
        <v>18</v>
      </c>
      <c r="L47" s="542" t="s">
        <v>19</v>
      </c>
      <c r="M47" s="543"/>
      <c r="N47" s="530" t="s">
        <v>20</v>
      </c>
    </row>
    <row r="48" spans="1:14" s="4" customFormat="1" ht="15" customHeight="1" thickBot="1">
      <c r="A48" s="535"/>
      <c r="B48" s="537"/>
      <c r="C48" s="554"/>
      <c r="D48" s="540"/>
      <c r="E48" s="540"/>
      <c r="F48" s="541"/>
      <c r="G48" s="540"/>
      <c r="H48" s="541"/>
      <c r="I48" s="545"/>
      <c r="J48" s="558"/>
      <c r="K48" s="554"/>
      <c r="L48" s="25" t="s">
        <v>21</v>
      </c>
      <c r="M48" s="25" t="s">
        <v>22</v>
      </c>
      <c r="N48" s="531"/>
    </row>
    <row r="49" spans="1:14" s="34" customFormat="1" ht="19.5" customHeight="1">
      <c r="A49" s="26">
        <v>1</v>
      </c>
      <c r="B49" s="27"/>
      <c r="C49" s="72"/>
      <c r="D49" s="329"/>
      <c r="E49" s="328"/>
      <c r="F49" s="328"/>
      <c r="G49" s="316" t="s">
        <v>1261</v>
      </c>
      <c r="H49" s="328"/>
      <c r="I49" s="330"/>
      <c r="J49" s="309"/>
      <c r="K49" s="246"/>
      <c r="L49" s="32"/>
      <c r="M49" s="32"/>
      <c r="N49" s="81"/>
    </row>
    <row r="50" spans="1:14" s="34" customFormat="1" ht="19.5" customHeight="1">
      <c r="A50" s="26">
        <v>2</v>
      </c>
      <c r="B50" s="390">
        <v>169</v>
      </c>
      <c r="C50" s="252">
        <v>6</v>
      </c>
      <c r="D50" s="35" t="s">
        <v>201</v>
      </c>
      <c r="E50" s="35" t="s">
        <v>238</v>
      </c>
      <c r="F50" s="35" t="s">
        <v>108</v>
      </c>
      <c r="G50" s="27" t="s">
        <v>589</v>
      </c>
      <c r="H50" s="27" t="s">
        <v>314</v>
      </c>
      <c r="I50" s="390">
        <v>2000</v>
      </c>
      <c r="J50" s="368">
        <v>2470</v>
      </c>
      <c r="K50" s="368">
        <v>1</v>
      </c>
      <c r="L50" s="390"/>
      <c r="M50" s="426" t="s">
        <v>1550</v>
      </c>
      <c r="N50" s="81"/>
    </row>
    <row r="51" spans="1:14" s="38" customFormat="1" ht="19.5" customHeight="1">
      <c r="A51" s="26">
        <v>3</v>
      </c>
      <c r="B51" s="269">
        <v>135</v>
      </c>
      <c r="C51" s="354">
        <v>3</v>
      </c>
      <c r="D51" s="313" t="s">
        <v>579</v>
      </c>
      <c r="E51" s="305" t="s">
        <v>117</v>
      </c>
      <c r="F51" s="313" t="s">
        <v>580</v>
      </c>
      <c r="G51" s="313" t="s">
        <v>581</v>
      </c>
      <c r="H51" s="305" t="s">
        <v>375</v>
      </c>
      <c r="I51" s="390">
        <v>1999</v>
      </c>
      <c r="J51" s="326">
        <v>3642</v>
      </c>
      <c r="K51" s="275">
        <v>2</v>
      </c>
      <c r="L51" s="269"/>
      <c r="M51" s="405" t="s">
        <v>1546</v>
      </c>
      <c r="N51" s="33"/>
    </row>
    <row r="52" spans="1:14" s="38" customFormat="1" ht="19.5" customHeight="1">
      <c r="A52" s="26">
        <v>4</v>
      </c>
      <c r="B52" s="390">
        <v>161</v>
      </c>
      <c r="C52" s="252">
        <v>7</v>
      </c>
      <c r="D52" s="313" t="s">
        <v>184</v>
      </c>
      <c r="E52" s="305" t="s">
        <v>81</v>
      </c>
      <c r="F52" s="313" t="s">
        <v>85</v>
      </c>
      <c r="G52" s="313" t="s">
        <v>185</v>
      </c>
      <c r="H52" s="305" t="s">
        <v>136</v>
      </c>
      <c r="I52" s="390">
        <v>1999</v>
      </c>
      <c r="J52" s="367">
        <v>1193</v>
      </c>
      <c r="K52" s="367">
        <v>3</v>
      </c>
      <c r="L52" s="390"/>
      <c r="M52" s="155" t="s">
        <v>1548</v>
      </c>
      <c r="N52" s="41"/>
    </row>
    <row r="53" spans="1:14" s="38" customFormat="1" ht="19.5" customHeight="1">
      <c r="A53" s="26">
        <v>5</v>
      </c>
      <c r="B53" s="269">
        <v>223</v>
      </c>
      <c r="C53" s="354">
        <v>8</v>
      </c>
      <c r="D53" s="335" t="s">
        <v>582</v>
      </c>
      <c r="E53" s="336" t="s">
        <v>182</v>
      </c>
      <c r="F53" s="335" t="s">
        <v>160</v>
      </c>
      <c r="G53" s="337" t="s">
        <v>183</v>
      </c>
      <c r="H53" s="317" t="s">
        <v>110</v>
      </c>
      <c r="I53" s="269">
        <v>2000</v>
      </c>
      <c r="J53" s="326"/>
      <c r="K53" s="390">
        <v>4</v>
      </c>
      <c r="L53" s="390"/>
      <c r="M53" s="155" t="s">
        <v>1547</v>
      </c>
      <c r="N53" s="41"/>
    </row>
    <row r="54" spans="1:14" s="38" customFormat="1" ht="19.5" customHeight="1">
      <c r="A54" s="26">
        <v>6</v>
      </c>
      <c r="B54" s="390">
        <v>150</v>
      </c>
      <c r="C54" s="252">
        <v>5</v>
      </c>
      <c r="D54" s="313" t="s">
        <v>590</v>
      </c>
      <c r="E54" s="305" t="s">
        <v>170</v>
      </c>
      <c r="F54" s="313" t="s">
        <v>591</v>
      </c>
      <c r="G54" s="313" t="s">
        <v>395</v>
      </c>
      <c r="H54" s="305" t="s">
        <v>289</v>
      </c>
      <c r="I54" s="390">
        <v>2000</v>
      </c>
      <c r="J54" s="367">
        <v>4350</v>
      </c>
      <c r="K54" s="390">
        <v>5</v>
      </c>
      <c r="L54" s="390"/>
      <c r="M54" s="155" t="s">
        <v>1549</v>
      </c>
      <c r="N54" s="41"/>
    </row>
    <row r="55" spans="1:14" ht="19.5" customHeight="1">
      <c r="A55" s="26">
        <v>7</v>
      </c>
      <c r="B55" s="390">
        <v>46</v>
      </c>
      <c r="C55" s="252">
        <v>4</v>
      </c>
      <c r="D55" s="335" t="s">
        <v>583</v>
      </c>
      <c r="E55" s="336" t="s">
        <v>83</v>
      </c>
      <c r="F55" s="335" t="s">
        <v>584</v>
      </c>
      <c r="G55" s="337" t="s">
        <v>585</v>
      </c>
      <c r="H55" s="317" t="s">
        <v>269</v>
      </c>
      <c r="I55" s="269">
        <v>2000</v>
      </c>
      <c r="J55" s="367">
        <v>1049</v>
      </c>
      <c r="K55" s="159">
        <v>6</v>
      </c>
      <c r="L55" s="405"/>
      <c r="M55" s="155" t="s">
        <v>1545</v>
      </c>
      <c r="N55" s="41"/>
    </row>
    <row r="56" spans="1:14" s="34" customFormat="1" ht="19.5" customHeight="1">
      <c r="A56" s="26">
        <v>8</v>
      </c>
      <c r="B56" s="269">
        <v>136</v>
      </c>
      <c r="C56" s="354">
        <v>2</v>
      </c>
      <c r="D56" s="27" t="s">
        <v>597</v>
      </c>
      <c r="E56" s="27" t="s">
        <v>241</v>
      </c>
      <c r="F56" s="27" t="s">
        <v>118</v>
      </c>
      <c r="G56" s="27" t="s">
        <v>598</v>
      </c>
      <c r="H56" s="27" t="s">
        <v>375</v>
      </c>
      <c r="I56" s="390">
        <v>2001</v>
      </c>
      <c r="J56" s="367">
        <v>3932</v>
      </c>
      <c r="K56" s="390">
        <v>7</v>
      </c>
      <c r="L56" s="269"/>
      <c r="M56" s="405" t="s">
        <v>1551</v>
      </c>
      <c r="N56" s="41"/>
    </row>
    <row r="57" spans="1:14" s="34" customFormat="1" ht="19.5" customHeight="1">
      <c r="A57" s="26">
        <v>9</v>
      </c>
      <c r="B57" s="390">
        <v>217</v>
      </c>
      <c r="C57" s="252">
        <v>1</v>
      </c>
      <c r="D57" s="335" t="s">
        <v>595</v>
      </c>
      <c r="E57" s="336" t="s">
        <v>85</v>
      </c>
      <c r="F57" s="335"/>
      <c r="G57" s="337" t="s">
        <v>284</v>
      </c>
      <c r="H57" s="305" t="s">
        <v>596</v>
      </c>
      <c r="I57" s="390">
        <v>2000</v>
      </c>
      <c r="J57" s="367">
        <v>1918</v>
      </c>
      <c r="K57" s="390"/>
      <c r="L57" s="390"/>
      <c r="M57" s="155" t="s">
        <v>1466</v>
      </c>
      <c r="N57" s="33"/>
    </row>
    <row r="58" spans="1:14" s="34" customFormat="1" ht="19.5" customHeight="1">
      <c r="A58" s="26">
        <v>10</v>
      </c>
      <c r="B58" s="269"/>
      <c r="C58" s="354"/>
      <c r="D58" s="313"/>
      <c r="E58" s="305"/>
      <c r="F58" s="313"/>
      <c r="G58" s="313"/>
      <c r="H58" s="305"/>
      <c r="I58" s="390"/>
      <c r="J58" s="367"/>
      <c r="K58" s="35"/>
      <c r="L58" s="35"/>
      <c r="M58" s="37"/>
      <c r="N58" s="33"/>
    </row>
    <row r="59" spans="1:14" s="34" customFormat="1" ht="19.5" customHeight="1">
      <c r="A59" s="26">
        <v>11</v>
      </c>
      <c r="B59" s="269"/>
      <c r="C59" s="354"/>
      <c r="D59" s="313"/>
      <c r="E59" s="305"/>
      <c r="F59" s="313"/>
      <c r="G59" s="313"/>
      <c r="H59" s="305"/>
      <c r="I59" s="390"/>
      <c r="J59" s="368"/>
      <c r="K59" s="35"/>
      <c r="L59" s="35"/>
      <c r="M59" s="37"/>
      <c r="N59" s="33"/>
    </row>
    <row r="60" spans="1:14" s="38" customFormat="1" ht="19.5" customHeight="1">
      <c r="A60" s="26">
        <v>12</v>
      </c>
      <c r="B60" s="269"/>
      <c r="C60" s="354"/>
      <c r="D60" s="313"/>
      <c r="E60" s="305"/>
      <c r="F60" s="313"/>
      <c r="G60" s="313"/>
      <c r="H60" s="305"/>
      <c r="I60" s="390"/>
      <c r="J60" s="368"/>
      <c r="K60" s="35"/>
      <c r="L60" s="27"/>
      <c r="M60" s="40"/>
      <c r="N60" s="41"/>
    </row>
    <row r="61" spans="1:14" ht="19.5" customHeight="1">
      <c r="A61" s="26">
        <v>13</v>
      </c>
      <c r="B61" s="390"/>
      <c r="C61" s="252"/>
      <c r="D61" s="313"/>
      <c r="E61" s="305"/>
      <c r="F61" s="313"/>
      <c r="G61" s="313"/>
      <c r="H61" s="305"/>
      <c r="I61" s="390"/>
      <c r="J61" s="368"/>
      <c r="K61" s="27"/>
      <c r="L61" s="35"/>
      <c r="M61" s="37"/>
      <c r="N61" s="33"/>
    </row>
    <row r="62" spans="1:14" ht="19.5" customHeight="1">
      <c r="A62" s="26">
        <v>14</v>
      </c>
      <c r="B62" s="390"/>
      <c r="C62" s="252"/>
      <c r="D62" s="313"/>
      <c r="E62" s="305"/>
      <c r="F62" s="313"/>
      <c r="G62" s="313"/>
      <c r="H62" s="305"/>
      <c r="I62" s="390"/>
      <c r="J62" s="367"/>
      <c r="K62" s="35"/>
      <c r="L62" s="27"/>
      <c r="M62" s="40"/>
      <c r="N62" s="41"/>
    </row>
    <row r="63" spans="1:14" s="38" customFormat="1" ht="19.5" customHeight="1">
      <c r="A63" s="26">
        <v>15</v>
      </c>
      <c r="B63" s="390"/>
      <c r="C63" s="252"/>
      <c r="D63" s="313"/>
      <c r="E63" s="305"/>
      <c r="F63" s="313"/>
      <c r="G63" s="313"/>
      <c r="H63" s="305"/>
      <c r="I63" s="390"/>
      <c r="J63" s="368"/>
      <c r="K63" s="43"/>
      <c r="L63" s="43"/>
      <c r="M63" s="47"/>
      <c r="N63" s="48"/>
    </row>
    <row r="64" spans="1:14" ht="19.5" customHeight="1">
      <c r="A64" s="26">
        <v>16</v>
      </c>
      <c r="B64" s="43"/>
      <c r="C64" s="50"/>
      <c r="D64" s="46"/>
      <c r="E64" s="46"/>
      <c r="F64" s="46"/>
      <c r="G64" s="43"/>
      <c r="H64" s="43"/>
      <c r="I64" s="43"/>
      <c r="J64" s="327"/>
      <c r="K64" s="46"/>
      <c r="L64" s="43"/>
      <c r="M64" s="47"/>
      <c r="N64" s="48"/>
    </row>
    <row r="65" spans="1:15" s="4" customFormat="1" ht="16.5" customHeight="1">
      <c r="A65" s="381"/>
      <c r="B65" s="54" t="s">
        <v>23</v>
      </c>
      <c r="C65" s="55"/>
      <c r="D65" s="55"/>
      <c r="E65" s="55"/>
      <c r="F65" s="55"/>
      <c r="G65" s="54" t="s">
        <v>24</v>
      </c>
      <c r="H65" s="54"/>
      <c r="I65" s="55"/>
      <c r="J65" s="56"/>
      <c r="K65" s="57" t="s">
        <v>25</v>
      </c>
      <c r="L65" s="58"/>
      <c r="M65" s="59"/>
      <c r="N65" s="60"/>
      <c r="O65" s="61"/>
    </row>
    <row r="66" spans="1:15" s="4" customFormat="1" ht="19.5" customHeight="1">
      <c r="A66" s="381"/>
      <c r="B66" s="381"/>
      <c r="C66" s="55"/>
      <c r="D66" s="55"/>
      <c r="E66" s="55"/>
      <c r="F66" s="55"/>
      <c r="G66" s="55"/>
      <c r="H66" s="55"/>
      <c r="I66" s="55"/>
      <c r="J66" s="381"/>
      <c r="K66" s="381"/>
      <c r="L66" s="381"/>
      <c r="M66" s="529" t="s">
        <v>26</v>
      </c>
      <c r="N66" s="529"/>
      <c r="O66" s="61"/>
    </row>
    <row r="67" spans="1:15" s="4" customFormat="1" ht="19.5" customHeight="1">
      <c r="A67" s="381"/>
      <c r="B67" s="381"/>
      <c r="C67" s="55"/>
      <c r="D67" s="55"/>
      <c r="E67" s="55"/>
      <c r="F67" s="55"/>
      <c r="G67" s="55"/>
      <c r="H67" s="55"/>
      <c r="I67" s="55"/>
      <c r="J67" s="381"/>
      <c r="K67" s="381"/>
      <c r="L67" s="381"/>
      <c r="M67" s="529"/>
      <c r="N67" s="529"/>
      <c r="O67" s="61"/>
    </row>
    <row r="68" spans="1:15" s="4" customFormat="1" ht="19.5" customHeight="1">
      <c r="A68" s="529" t="s">
        <v>27</v>
      </c>
      <c r="B68" s="529"/>
      <c r="C68" s="529"/>
      <c r="D68" s="63"/>
      <c r="E68" s="63"/>
      <c r="F68" s="63"/>
      <c r="G68" s="381" t="s">
        <v>27</v>
      </c>
      <c r="H68" s="381"/>
      <c r="I68" s="60"/>
      <c r="J68" s="63"/>
      <c r="K68" s="63"/>
      <c r="L68" s="63"/>
      <c r="M68" s="529" t="s">
        <v>26</v>
      </c>
      <c r="N68" s="529"/>
      <c r="O68" s="61"/>
    </row>
    <row r="69" spans="1:15" s="4" customFormat="1" ht="19.5" customHeight="1">
      <c r="A69" s="551" t="s">
        <v>28</v>
      </c>
      <c r="B69" s="551"/>
      <c r="C69" s="551"/>
      <c r="D69" s="63"/>
      <c r="E69" s="63"/>
      <c r="F69" s="63"/>
      <c r="G69" s="381" t="s">
        <v>29</v>
      </c>
      <c r="H69" s="381"/>
      <c r="I69" s="60"/>
      <c r="J69" s="63"/>
      <c r="K69" s="63"/>
      <c r="L69" s="63"/>
      <c r="M69" s="381"/>
      <c r="N69" s="60"/>
      <c r="O69" s="61"/>
    </row>
    <row r="70" spans="1:15" s="4" customFormat="1" ht="19.5" customHeight="1">
      <c r="A70" s="552" t="s">
        <v>30</v>
      </c>
      <c r="B70" s="552"/>
      <c r="C70" s="65" t="s">
        <v>31</v>
      </c>
      <c r="D70" s="63"/>
      <c r="E70" s="63"/>
      <c r="F70" s="63"/>
      <c r="G70" s="381"/>
      <c r="H70" s="381"/>
      <c r="I70" s="60"/>
      <c r="J70" s="63"/>
      <c r="K70" s="63"/>
      <c r="L70" s="63"/>
      <c r="M70" s="529" t="s">
        <v>26</v>
      </c>
      <c r="N70" s="529"/>
      <c r="O70" s="61"/>
    </row>
    <row r="71" spans="1:15" s="4" customFormat="1" ht="19.5" customHeight="1">
      <c r="A71" s="553" t="s">
        <v>32</v>
      </c>
      <c r="B71" s="553"/>
      <c r="C71" s="65" t="s">
        <v>31</v>
      </c>
      <c r="D71" s="63"/>
      <c r="E71" s="63"/>
      <c r="F71" s="63"/>
      <c r="G71" s="381"/>
      <c r="H71" s="381"/>
      <c r="I71" s="60"/>
      <c r="J71" s="63"/>
      <c r="K71" s="63"/>
      <c r="L71" s="63"/>
      <c r="M71" s="381"/>
      <c r="N71" s="60" t="s">
        <v>29</v>
      </c>
      <c r="O71" s="61"/>
    </row>
    <row r="72" spans="1:15" s="4" customFormat="1" ht="19.5" customHeight="1">
      <c r="A72" s="553" t="s">
        <v>33</v>
      </c>
      <c r="B72" s="553"/>
      <c r="C72" s="65" t="s">
        <v>31</v>
      </c>
      <c r="D72" s="63"/>
      <c r="E72" s="63"/>
      <c r="F72" s="63"/>
      <c r="G72" s="381"/>
      <c r="H72" s="381"/>
      <c r="I72" s="60"/>
      <c r="J72" s="63"/>
      <c r="K72" s="63"/>
      <c r="L72" s="63"/>
      <c r="M72" s="381"/>
      <c r="N72" s="66" t="s">
        <v>0</v>
      </c>
      <c r="O72" s="61"/>
    </row>
  </sheetData>
  <sheetProtection/>
  <mergeCells count="64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A38:D38"/>
    <mergeCell ref="D41:L41"/>
    <mergeCell ref="A43:E43"/>
    <mergeCell ref="G43:M43"/>
    <mergeCell ref="A44:E44"/>
    <mergeCell ref="G44:M44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M47"/>
    <mergeCell ref="N47:N48"/>
    <mergeCell ref="M66:N66"/>
    <mergeCell ref="M67:N67"/>
    <mergeCell ref="A68:C68"/>
    <mergeCell ref="M68:N68"/>
    <mergeCell ref="A69:C69"/>
    <mergeCell ref="A70:B70"/>
    <mergeCell ref="M70:N70"/>
    <mergeCell ref="A71:B71"/>
    <mergeCell ref="A72:B7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80" zoomScaleSheetLayoutView="80" zoomScalePageLayoutView="0" workbookViewId="0" topLeftCell="A10">
      <selection activeCell="H29" sqref="H29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2.1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64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64"/>
      <c r="N4" s="1"/>
    </row>
    <row r="5" spans="1:14" s="4" customFormat="1" ht="19.5" customHeight="1">
      <c r="A5" s="12"/>
      <c r="B5" s="12"/>
      <c r="C5" s="12"/>
      <c r="D5" s="547" t="s">
        <v>696</v>
      </c>
      <c r="E5" s="548"/>
      <c r="F5" s="548"/>
      <c r="G5" s="548"/>
      <c r="H5" s="548"/>
      <c r="I5" s="548"/>
      <c r="J5" s="548"/>
      <c r="K5" s="548"/>
      <c r="L5" s="548"/>
      <c r="M5" s="69"/>
      <c r="N5" s="69"/>
    </row>
    <row r="6" spans="1:14" s="4" customFormat="1" ht="9.75" customHeight="1" thickBot="1">
      <c r="A6" s="12"/>
      <c r="B6" s="12"/>
      <c r="C6" s="12"/>
      <c r="D6" s="70"/>
      <c r="E6" s="71"/>
      <c r="F6" s="71"/>
      <c r="G6" s="71"/>
      <c r="H6" s="71"/>
      <c r="I6" s="71"/>
      <c r="J6" s="71"/>
      <c r="K6" s="71"/>
      <c r="L6" s="71"/>
      <c r="M6" s="69"/>
      <c r="N6" s="69"/>
    </row>
    <row r="7" spans="1:14" s="14" customFormat="1" ht="21" customHeight="1" thickBot="1">
      <c r="A7" s="549" t="s">
        <v>422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698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8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8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39"/>
      <c r="D12" s="554"/>
      <c r="E12" s="554"/>
      <c r="F12" s="537"/>
      <c r="G12" s="554"/>
      <c r="H12" s="537"/>
      <c r="I12" s="559"/>
      <c r="J12" s="560"/>
      <c r="K12" s="539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390">
        <v>76</v>
      </c>
      <c r="C13" s="269">
        <v>5</v>
      </c>
      <c r="D13" s="302" t="s">
        <v>703</v>
      </c>
      <c r="E13" s="302" t="s">
        <v>207</v>
      </c>
      <c r="F13" s="302" t="s">
        <v>85</v>
      </c>
      <c r="G13" s="302" t="s">
        <v>679</v>
      </c>
      <c r="H13" s="302" t="s">
        <v>411</v>
      </c>
      <c r="I13" s="437">
        <v>2000</v>
      </c>
      <c r="J13" s="390">
        <v>2400</v>
      </c>
      <c r="K13" s="365">
        <v>1</v>
      </c>
      <c r="L13" s="365"/>
      <c r="M13" s="426" t="s">
        <v>1403</v>
      </c>
      <c r="N13" s="33"/>
    </row>
    <row r="14" spans="1:14" s="34" customFormat="1" ht="19.5" customHeight="1">
      <c r="A14" s="26">
        <v>2</v>
      </c>
      <c r="B14" s="269">
        <v>24</v>
      </c>
      <c r="C14" s="269">
        <v>2</v>
      </c>
      <c r="D14" s="302" t="s">
        <v>191</v>
      </c>
      <c r="E14" s="302" t="s">
        <v>192</v>
      </c>
      <c r="F14" s="302" t="s">
        <v>90</v>
      </c>
      <c r="G14" s="302" t="s">
        <v>168</v>
      </c>
      <c r="H14" s="302" t="s">
        <v>123</v>
      </c>
      <c r="I14" s="437">
        <v>2000</v>
      </c>
      <c r="J14" s="159">
        <v>2532</v>
      </c>
      <c r="K14" s="159">
        <v>2</v>
      </c>
      <c r="L14" s="269"/>
      <c r="M14" s="405" t="s">
        <v>1400</v>
      </c>
      <c r="N14" s="33"/>
    </row>
    <row r="15" spans="1:14" s="38" customFormat="1" ht="19.5" customHeight="1">
      <c r="A15" s="26">
        <v>3</v>
      </c>
      <c r="B15" s="390">
        <v>78</v>
      </c>
      <c r="C15" s="390">
        <v>1</v>
      </c>
      <c r="D15" s="302" t="s">
        <v>699</v>
      </c>
      <c r="E15" s="302" t="s">
        <v>274</v>
      </c>
      <c r="F15" s="302" t="s">
        <v>85</v>
      </c>
      <c r="G15" s="302" t="s">
        <v>679</v>
      </c>
      <c r="H15" s="302" t="s">
        <v>411</v>
      </c>
      <c r="I15" s="437">
        <v>2000</v>
      </c>
      <c r="J15" s="259">
        <v>2419</v>
      </c>
      <c r="K15" s="159">
        <v>3</v>
      </c>
      <c r="L15" s="390"/>
      <c r="M15" s="155" t="s">
        <v>1399</v>
      </c>
      <c r="N15" s="33"/>
    </row>
    <row r="16" spans="1:14" s="38" customFormat="1" ht="19.5" customHeight="1">
      <c r="A16" s="26">
        <v>4</v>
      </c>
      <c r="B16" s="390">
        <v>77</v>
      </c>
      <c r="C16" s="269">
        <v>6</v>
      </c>
      <c r="D16" s="302" t="s">
        <v>704</v>
      </c>
      <c r="E16" s="302" t="s">
        <v>705</v>
      </c>
      <c r="F16" s="302" t="s">
        <v>134</v>
      </c>
      <c r="G16" s="302" t="s">
        <v>679</v>
      </c>
      <c r="H16" s="302" t="s">
        <v>411</v>
      </c>
      <c r="I16" s="437">
        <v>2001</v>
      </c>
      <c r="J16" s="390">
        <v>2526</v>
      </c>
      <c r="K16" s="390">
        <v>4</v>
      </c>
      <c r="L16" s="390"/>
      <c r="M16" s="155" t="s">
        <v>1404</v>
      </c>
      <c r="N16" s="41"/>
    </row>
    <row r="17" spans="1:14" s="38" customFormat="1" ht="19.5" customHeight="1">
      <c r="A17" s="26">
        <v>5</v>
      </c>
      <c r="B17" s="269">
        <v>220</v>
      </c>
      <c r="C17" s="269">
        <v>3</v>
      </c>
      <c r="D17" s="302" t="s">
        <v>700</v>
      </c>
      <c r="E17" s="302" t="s">
        <v>149</v>
      </c>
      <c r="F17" s="302" t="s">
        <v>83</v>
      </c>
      <c r="G17" s="302" t="s">
        <v>701</v>
      </c>
      <c r="H17" s="302" t="s">
        <v>451</v>
      </c>
      <c r="I17" s="437">
        <v>2001</v>
      </c>
      <c r="J17" s="159">
        <v>5730</v>
      </c>
      <c r="K17" s="159">
        <v>5</v>
      </c>
      <c r="L17" s="269"/>
      <c r="M17" s="405" t="s">
        <v>1401</v>
      </c>
      <c r="N17" s="41"/>
    </row>
    <row r="18" spans="1:14" s="38" customFormat="1" ht="19.5" customHeight="1">
      <c r="A18" s="26">
        <v>6</v>
      </c>
      <c r="B18" s="390">
        <v>256</v>
      </c>
      <c r="C18" s="269">
        <v>7</v>
      </c>
      <c r="D18" s="302" t="s">
        <v>706</v>
      </c>
      <c r="E18" s="302" t="s">
        <v>707</v>
      </c>
      <c r="F18" s="302"/>
      <c r="G18" s="302" t="s">
        <v>708</v>
      </c>
      <c r="H18" s="302" t="s">
        <v>596</v>
      </c>
      <c r="I18" s="437">
        <v>1999</v>
      </c>
      <c r="J18" s="390">
        <v>1253</v>
      </c>
      <c r="K18" s="390">
        <v>6</v>
      </c>
      <c r="L18" s="390"/>
      <c r="M18" s="155" t="s">
        <v>1405</v>
      </c>
      <c r="N18" s="41"/>
    </row>
    <row r="19" spans="1:14" ht="19.5" customHeight="1">
      <c r="A19" s="26">
        <v>7</v>
      </c>
      <c r="B19" s="390">
        <v>232</v>
      </c>
      <c r="C19" s="269">
        <v>4</v>
      </c>
      <c r="D19" s="302" t="s">
        <v>171</v>
      </c>
      <c r="E19" s="302" t="s">
        <v>133</v>
      </c>
      <c r="F19" s="302" t="s">
        <v>85</v>
      </c>
      <c r="G19" s="302" t="s">
        <v>702</v>
      </c>
      <c r="H19" s="302" t="s">
        <v>326</v>
      </c>
      <c r="I19" s="437">
        <v>2000</v>
      </c>
      <c r="J19" s="390">
        <v>946</v>
      </c>
      <c r="K19" s="390">
        <v>7</v>
      </c>
      <c r="L19" s="390"/>
      <c r="M19" s="155" t="s">
        <v>1402</v>
      </c>
      <c r="N19" s="41"/>
    </row>
    <row r="20" spans="1:14" s="34" customFormat="1" ht="19.5" customHeight="1">
      <c r="A20" s="26">
        <v>8</v>
      </c>
      <c r="B20" s="390">
        <v>192</v>
      </c>
      <c r="C20" s="269">
        <v>8</v>
      </c>
      <c r="D20" s="302" t="s">
        <v>709</v>
      </c>
      <c r="E20" s="302" t="s">
        <v>130</v>
      </c>
      <c r="F20" s="302" t="s">
        <v>83</v>
      </c>
      <c r="G20" s="302" t="s">
        <v>710</v>
      </c>
      <c r="H20" s="302" t="s">
        <v>552</v>
      </c>
      <c r="I20" s="437">
        <v>2001</v>
      </c>
      <c r="J20" s="390">
        <v>588</v>
      </c>
      <c r="K20" s="269">
        <v>8</v>
      </c>
      <c r="L20" s="390"/>
      <c r="M20" s="155" t="s">
        <v>1406</v>
      </c>
      <c r="N20" s="41"/>
    </row>
    <row r="21" spans="1:14" s="34" customFormat="1" ht="19.5" customHeight="1">
      <c r="A21" s="26">
        <v>9</v>
      </c>
      <c r="B21" s="390">
        <v>262</v>
      </c>
      <c r="C21" s="269">
        <v>9</v>
      </c>
      <c r="D21" s="302" t="s">
        <v>711</v>
      </c>
      <c r="E21" s="302" t="s">
        <v>175</v>
      </c>
      <c r="F21" s="302"/>
      <c r="G21" s="302" t="s">
        <v>712</v>
      </c>
      <c r="H21" s="302" t="s">
        <v>535</v>
      </c>
      <c r="I21" s="437"/>
      <c r="J21" s="390"/>
      <c r="K21" s="390"/>
      <c r="L21" s="269"/>
      <c r="M21" s="405" t="s">
        <v>1327</v>
      </c>
      <c r="N21" s="33"/>
    </row>
    <row r="22" spans="1:14" s="34" customFormat="1" ht="19.5" customHeight="1">
      <c r="A22" s="26">
        <v>10</v>
      </c>
      <c r="B22" s="390">
        <v>167</v>
      </c>
      <c r="C22" s="269">
        <v>10</v>
      </c>
      <c r="D22" s="351" t="s">
        <v>1258</v>
      </c>
      <c r="E22" s="351" t="s">
        <v>365</v>
      </c>
      <c r="F22" s="72"/>
      <c r="G22" s="72" t="s">
        <v>395</v>
      </c>
      <c r="H22" s="72" t="s">
        <v>289</v>
      </c>
      <c r="I22" s="252">
        <v>1999</v>
      </c>
      <c r="J22" s="390">
        <v>4115</v>
      </c>
      <c r="K22" s="269"/>
      <c r="L22" s="269"/>
      <c r="M22" s="405" t="s">
        <v>1327</v>
      </c>
      <c r="N22" s="33"/>
    </row>
    <row r="23" spans="1:14" s="34" customFormat="1" ht="19.5" customHeight="1">
      <c r="A23" s="26">
        <v>11</v>
      </c>
      <c r="B23" s="35"/>
      <c r="C23" s="35"/>
      <c r="D23" s="73"/>
      <c r="E23" s="73"/>
      <c r="F23" s="73"/>
      <c r="G23" s="72"/>
      <c r="H23" s="72"/>
      <c r="I23" s="72"/>
      <c r="J23" s="35"/>
      <c r="K23" s="269"/>
      <c r="L23" s="269"/>
      <c r="M23" s="405"/>
      <c r="N23" s="33"/>
    </row>
    <row r="24" spans="1:14" s="38" customFormat="1" ht="19.5" customHeight="1">
      <c r="A24" s="26">
        <v>12</v>
      </c>
      <c r="B24" s="27"/>
      <c r="C24" s="27"/>
      <c r="D24" s="73"/>
      <c r="E24" s="73"/>
      <c r="F24" s="73"/>
      <c r="G24" s="73"/>
      <c r="H24" s="73"/>
      <c r="I24" s="73"/>
      <c r="J24" s="35"/>
      <c r="K24" s="35"/>
      <c r="L24" s="27"/>
      <c r="M24" s="40"/>
      <c r="N24" s="41"/>
    </row>
    <row r="25" spans="1:14" ht="19.5" customHeight="1">
      <c r="A25" s="26">
        <v>13</v>
      </c>
      <c r="B25" s="35"/>
      <c r="C25" s="35"/>
      <c r="D25" s="72"/>
      <c r="E25" s="72"/>
      <c r="F25" s="72"/>
      <c r="G25" s="72"/>
      <c r="H25" s="72"/>
      <c r="I25" s="72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3"/>
      <c r="I26" s="73"/>
      <c r="J26" s="35"/>
      <c r="K26" s="35"/>
      <c r="L26" s="27"/>
      <c r="M26" s="40"/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62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62"/>
      <c r="B30" s="62"/>
      <c r="C30" s="55"/>
      <c r="D30" s="55"/>
      <c r="E30" s="55"/>
      <c r="F30" s="55"/>
      <c r="G30" s="55"/>
      <c r="H30" s="55"/>
      <c r="I30" s="55"/>
      <c r="J30" s="62"/>
      <c r="K30" s="62"/>
      <c r="L30" s="62"/>
      <c r="M30" s="529" t="s">
        <v>26</v>
      </c>
      <c r="N30" s="529"/>
      <c r="O30" s="61"/>
    </row>
    <row r="31" spans="1:15" s="4" customFormat="1" ht="19.5" customHeight="1">
      <c r="A31" s="62"/>
      <c r="B31" s="62"/>
      <c r="C31" s="55"/>
      <c r="D31" s="55"/>
      <c r="E31" s="55"/>
      <c r="F31" s="55"/>
      <c r="G31" s="55"/>
      <c r="H31" s="55"/>
      <c r="I31" s="55"/>
      <c r="J31" s="62"/>
      <c r="K31" s="62"/>
      <c r="L31" s="62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62" t="s">
        <v>27</v>
      </c>
      <c r="H32" s="62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62" t="s">
        <v>29</v>
      </c>
      <c r="H33" s="62"/>
      <c r="I33" s="60"/>
      <c r="J33" s="63"/>
      <c r="K33" s="63"/>
      <c r="L33" s="63"/>
      <c r="M33" s="62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62"/>
      <c r="H34" s="62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62"/>
      <c r="H35" s="62"/>
      <c r="I35" s="60"/>
      <c r="J35" s="63"/>
      <c r="K35" s="63"/>
      <c r="L35" s="63"/>
      <c r="M35" s="62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62"/>
      <c r="H36" s="62"/>
      <c r="I36" s="60"/>
      <c r="J36" s="63"/>
      <c r="K36" s="63"/>
      <c r="L36" s="63"/>
      <c r="M36" s="62"/>
      <c r="N36" s="66" t="s">
        <v>0</v>
      </c>
      <c r="O36" s="61"/>
    </row>
  </sheetData>
  <sheetProtection/>
  <mergeCells count="32"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G11:G12"/>
    <mergeCell ref="H11:H12"/>
    <mergeCell ref="I11:I12"/>
    <mergeCell ref="J11:J12"/>
    <mergeCell ref="K11:K12"/>
    <mergeCell ref="L11:M11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A2:D2"/>
    <mergeCell ref="D5:L5"/>
    <mergeCell ref="A7:E7"/>
    <mergeCell ref="G7:M7"/>
    <mergeCell ref="A8:E8"/>
    <mergeCell ref="G8:M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90" zoomScaleSheetLayoutView="90" zoomScalePageLayoutView="0" workbookViewId="0" topLeftCell="A4">
      <selection activeCell="D19" sqref="D19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2.1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9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47" t="s">
        <v>300</v>
      </c>
      <c r="E5" s="548"/>
      <c r="F5" s="548"/>
      <c r="G5" s="548"/>
      <c r="H5" s="548"/>
      <c r="I5" s="548"/>
      <c r="J5" s="548"/>
      <c r="K5" s="548"/>
      <c r="L5" s="548"/>
      <c r="M5" s="69"/>
      <c r="N5" s="69"/>
    </row>
    <row r="6" spans="1:14" s="4" customFormat="1" ht="9.75" customHeight="1" thickBot="1">
      <c r="A6" s="12"/>
      <c r="B6" s="12"/>
      <c r="C6" s="12"/>
      <c r="D6" s="70"/>
      <c r="E6" s="71"/>
      <c r="F6" s="71"/>
      <c r="G6" s="71"/>
      <c r="H6" s="71"/>
      <c r="I6" s="71"/>
      <c r="J6" s="71"/>
      <c r="K6" s="71"/>
      <c r="L6" s="71"/>
      <c r="M6" s="69"/>
      <c r="N6" s="69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1047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40"/>
      <c r="E12" s="540"/>
      <c r="F12" s="541"/>
      <c r="G12" s="540"/>
      <c r="H12" s="541"/>
      <c r="I12" s="545"/>
      <c r="J12" s="560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421">
        <v>42</v>
      </c>
      <c r="C13" s="421">
        <v>1</v>
      </c>
      <c r="D13" s="299" t="s">
        <v>1048</v>
      </c>
      <c r="E13" s="299" t="s">
        <v>84</v>
      </c>
      <c r="F13" s="299" t="s">
        <v>82</v>
      </c>
      <c r="G13" s="299" t="s">
        <v>1049</v>
      </c>
      <c r="H13" s="299" t="s">
        <v>269</v>
      </c>
      <c r="I13" s="299">
        <v>1999</v>
      </c>
      <c r="J13" s="262">
        <v>1554</v>
      </c>
      <c r="K13" s="430">
        <v>1</v>
      </c>
      <c r="L13" s="431"/>
      <c r="M13" s="432" t="s">
        <v>1376</v>
      </c>
      <c r="N13" s="33"/>
    </row>
    <row r="14" spans="1:14" s="34" customFormat="1" ht="19.5" customHeight="1">
      <c r="A14" s="26">
        <v>2</v>
      </c>
      <c r="B14" s="423">
        <v>25</v>
      </c>
      <c r="C14" s="423">
        <v>2</v>
      </c>
      <c r="D14" s="299" t="s">
        <v>186</v>
      </c>
      <c r="E14" s="299" t="s">
        <v>119</v>
      </c>
      <c r="F14" s="299" t="s">
        <v>81</v>
      </c>
      <c r="G14" s="299" t="s">
        <v>105</v>
      </c>
      <c r="H14" s="299" t="s">
        <v>106</v>
      </c>
      <c r="I14" s="299">
        <v>2000</v>
      </c>
      <c r="J14" s="262">
        <v>2125</v>
      </c>
      <c r="K14" s="433">
        <v>2</v>
      </c>
      <c r="L14" s="423"/>
      <c r="M14" s="408" t="s">
        <v>1377</v>
      </c>
      <c r="N14" s="33"/>
    </row>
    <row r="15" spans="1:14" s="38" customFormat="1" ht="19.5" customHeight="1">
      <c r="A15" s="26">
        <v>3</v>
      </c>
      <c r="B15" s="423">
        <v>166</v>
      </c>
      <c r="C15" s="423">
        <v>3</v>
      </c>
      <c r="D15" s="299" t="s">
        <v>1050</v>
      </c>
      <c r="E15" s="299" t="s">
        <v>215</v>
      </c>
      <c r="F15" s="299" t="s">
        <v>79</v>
      </c>
      <c r="G15" s="299" t="s">
        <v>1051</v>
      </c>
      <c r="H15" s="299" t="s">
        <v>314</v>
      </c>
      <c r="I15" s="299">
        <v>1999</v>
      </c>
      <c r="J15" s="262">
        <v>1424</v>
      </c>
      <c r="K15" s="433">
        <v>3</v>
      </c>
      <c r="L15" s="423"/>
      <c r="M15" s="408" t="s">
        <v>1378</v>
      </c>
      <c r="N15" s="33"/>
    </row>
    <row r="16" spans="1:14" s="38" customFormat="1" ht="19.5" customHeight="1">
      <c r="A16" s="26">
        <v>4</v>
      </c>
      <c r="B16" s="421">
        <v>99</v>
      </c>
      <c r="C16" s="423">
        <v>4</v>
      </c>
      <c r="D16" s="299" t="s">
        <v>187</v>
      </c>
      <c r="E16" s="299" t="s">
        <v>188</v>
      </c>
      <c r="F16" s="299" t="s">
        <v>85</v>
      </c>
      <c r="G16" s="299" t="s">
        <v>189</v>
      </c>
      <c r="H16" s="299" t="s">
        <v>112</v>
      </c>
      <c r="I16" s="299">
        <v>2000</v>
      </c>
      <c r="J16" s="262">
        <v>5804</v>
      </c>
      <c r="K16" s="421">
        <v>4</v>
      </c>
      <c r="L16" s="421"/>
      <c r="M16" s="409" t="s">
        <v>1379</v>
      </c>
      <c r="N16" s="41"/>
    </row>
    <row r="17" spans="1:14" s="38" customFormat="1" ht="19.5" customHeight="1">
      <c r="A17" s="26">
        <v>5</v>
      </c>
      <c r="B17" s="421">
        <v>41</v>
      </c>
      <c r="C17" s="423">
        <v>6</v>
      </c>
      <c r="D17" s="299" t="s">
        <v>1055</v>
      </c>
      <c r="E17" s="299" t="s">
        <v>81</v>
      </c>
      <c r="F17" s="299" t="s">
        <v>82</v>
      </c>
      <c r="G17" s="299" t="s">
        <v>727</v>
      </c>
      <c r="H17" s="299" t="s">
        <v>269</v>
      </c>
      <c r="I17" s="299">
        <v>2001</v>
      </c>
      <c r="J17" s="421">
        <v>5306</v>
      </c>
      <c r="K17" s="421">
        <v>5</v>
      </c>
      <c r="L17" s="421"/>
      <c r="M17" s="409" t="s">
        <v>1381</v>
      </c>
      <c r="N17" s="41"/>
    </row>
    <row r="18" spans="1:14" s="38" customFormat="1" ht="19.5" customHeight="1">
      <c r="A18" s="26">
        <v>6</v>
      </c>
      <c r="B18" s="421">
        <v>146</v>
      </c>
      <c r="C18" s="423">
        <v>5</v>
      </c>
      <c r="D18" s="299" t="s">
        <v>1052</v>
      </c>
      <c r="E18" s="299" t="s">
        <v>1053</v>
      </c>
      <c r="F18" s="299" t="s">
        <v>108</v>
      </c>
      <c r="G18" s="299" t="s">
        <v>1054</v>
      </c>
      <c r="H18" s="299" t="s">
        <v>289</v>
      </c>
      <c r="I18" s="299">
        <v>1999</v>
      </c>
      <c r="J18" s="421">
        <v>4898</v>
      </c>
      <c r="K18" s="421">
        <v>6</v>
      </c>
      <c r="L18" s="421"/>
      <c r="M18" s="409" t="s">
        <v>1380</v>
      </c>
      <c r="N18" s="41"/>
    </row>
    <row r="19" spans="1:14" ht="19.5" customHeight="1">
      <c r="A19" s="26">
        <v>7</v>
      </c>
      <c r="B19" s="421">
        <v>1</v>
      </c>
      <c r="C19" s="423">
        <v>8</v>
      </c>
      <c r="D19" s="299" t="s">
        <v>1058</v>
      </c>
      <c r="E19" s="299" t="s">
        <v>1059</v>
      </c>
      <c r="F19" s="299" t="s">
        <v>1060</v>
      </c>
      <c r="G19" s="300" t="s">
        <v>1043</v>
      </c>
      <c r="H19" s="300" t="s">
        <v>276</v>
      </c>
      <c r="I19" s="300">
        <v>1999</v>
      </c>
      <c r="J19" s="423">
        <v>570</v>
      </c>
      <c r="K19" s="423">
        <v>7</v>
      </c>
      <c r="L19" s="421"/>
      <c r="M19" s="409" t="s">
        <v>1383</v>
      </c>
      <c r="N19" s="41"/>
    </row>
    <row r="20" spans="1:14" s="34" customFormat="1" ht="19.5" customHeight="1">
      <c r="A20" s="26">
        <v>8</v>
      </c>
      <c r="B20" s="421">
        <v>65</v>
      </c>
      <c r="C20" s="423">
        <v>7</v>
      </c>
      <c r="D20" s="299" t="s">
        <v>1056</v>
      </c>
      <c r="E20" s="299" t="s">
        <v>1057</v>
      </c>
      <c r="F20" s="299" t="s">
        <v>83</v>
      </c>
      <c r="G20" s="299" t="s">
        <v>302</v>
      </c>
      <c r="H20" s="299" t="s">
        <v>303</v>
      </c>
      <c r="I20" s="299">
        <v>2001</v>
      </c>
      <c r="J20" s="421">
        <v>2179</v>
      </c>
      <c r="K20" s="421">
        <v>8</v>
      </c>
      <c r="L20" s="421"/>
      <c r="M20" s="409" t="s">
        <v>1382</v>
      </c>
      <c r="N20" s="41"/>
    </row>
    <row r="21" spans="1:14" s="34" customFormat="1" ht="19.5" customHeight="1">
      <c r="A21" s="26">
        <v>9</v>
      </c>
      <c r="B21" s="423">
        <v>133</v>
      </c>
      <c r="C21" s="423">
        <v>11</v>
      </c>
      <c r="D21" s="299" t="s">
        <v>1065</v>
      </c>
      <c r="E21" s="299" t="s">
        <v>83</v>
      </c>
      <c r="F21" s="299" t="s">
        <v>1066</v>
      </c>
      <c r="G21" s="299" t="s">
        <v>1067</v>
      </c>
      <c r="H21" s="299" t="s">
        <v>375</v>
      </c>
      <c r="I21" s="299">
        <v>2000</v>
      </c>
      <c r="J21" s="423">
        <v>1064</v>
      </c>
      <c r="K21" s="423">
        <v>9</v>
      </c>
      <c r="L21" s="423"/>
      <c r="M21" s="408" t="s">
        <v>1386</v>
      </c>
      <c r="N21" s="33"/>
    </row>
    <row r="22" spans="1:14" s="34" customFormat="1" ht="19.5" customHeight="1">
      <c r="A22" s="26">
        <v>10</v>
      </c>
      <c r="B22" s="423">
        <v>81</v>
      </c>
      <c r="C22" s="423">
        <v>9</v>
      </c>
      <c r="D22" s="299" t="s">
        <v>1061</v>
      </c>
      <c r="E22" s="299" t="s">
        <v>85</v>
      </c>
      <c r="F22" s="299" t="s">
        <v>128</v>
      </c>
      <c r="G22" s="299" t="s">
        <v>1062</v>
      </c>
      <c r="H22" s="299" t="s">
        <v>306</v>
      </c>
      <c r="I22" s="299">
        <v>2000</v>
      </c>
      <c r="J22" s="421">
        <v>794</v>
      </c>
      <c r="K22" s="421">
        <v>10</v>
      </c>
      <c r="L22" s="423"/>
      <c r="M22" s="408" t="s">
        <v>1384</v>
      </c>
      <c r="N22" s="33"/>
    </row>
    <row r="23" spans="1:14" s="34" customFormat="1" ht="19.5" customHeight="1">
      <c r="A23" s="26">
        <v>11</v>
      </c>
      <c r="B23" s="423">
        <v>174</v>
      </c>
      <c r="C23" s="423">
        <v>10</v>
      </c>
      <c r="D23" s="299" t="s">
        <v>1063</v>
      </c>
      <c r="E23" s="299" t="s">
        <v>80</v>
      </c>
      <c r="F23" s="299" t="s">
        <v>82</v>
      </c>
      <c r="G23" s="299" t="s">
        <v>1064</v>
      </c>
      <c r="H23" s="299" t="s">
        <v>552</v>
      </c>
      <c r="I23" s="299">
        <v>2000</v>
      </c>
      <c r="J23" s="423">
        <v>307</v>
      </c>
      <c r="K23" s="423">
        <v>11</v>
      </c>
      <c r="L23" s="423"/>
      <c r="M23" s="408" t="s">
        <v>1385</v>
      </c>
      <c r="N23" s="33"/>
    </row>
    <row r="24" spans="1:14" s="38" customFormat="1" ht="19.5" customHeight="1">
      <c r="A24" s="26">
        <v>12</v>
      </c>
      <c r="B24" s="421">
        <v>173</v>
      </c>
      <c r="C24" s="423">
        <v>12</v>
      </c>
      <c r="D24" s="299" t="s">
        <v>1068</v>
      </c>
      <c r="E24" s="299" t="s">
        <v>1069</v>
      </c>
      <c r="F24" s="299" t="s">
        <v>1070</v>
      </c>
      <c r="G24" s="299" t="s">
        <v>1071</v>
      </c>
      <c r="H24" s="299" t="s">
        <v>535</v>
      </c>
      <c r="I24" s="299">
        <v>2001</v>
      </c>
      <c r="J24" s="423">
        <v>2726</v>
      </c>
      <c r="K24" s="423">
        <v>12</v>
      </c>
      <c r="L24" s="421"/>
      <c r="M24" s="409" t="s">
        <v>1387</v>
      </c>
      <c r="N24" s="41"/>
    </row>
    <row r="25" spans="1:14" ht="19.5" customHeight="1">
      <c r="A25" s="26">
        <v>13</v>
      </c>
      <c r="B25" s="35"/>
      <c r="C25" s="35"/>
      <c r="D25" s="72"/>
      <c r="E25" s="72"/>
      <c r="F25" s="72"/>
      <c r="G25" s="72"/>
      <c r="H25" s="72"/>
      <c r="I25" s="72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3"/>
      <c r="I26" s="73"/>
      <c r="J26" s="35"/>
      <c r="K26" s="35"/>
      <c r="L26" s="27"/>
      <c r="M26" s="40"/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</sheetData>
  <sheetProtection/>
  <mergeCells count="32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12"/>
  <sheetViews>
    <sheetView view="pageBreakPreview" zoomScale="70" zoomScaleSheetLayoutView="70" zoomScalePageLayoutView="0" workbookViewId="0" topLeftCell="A40">
      <selection activeCell="F35" sqref="F35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87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1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3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713</v>
      </c>
      <c r="B8" s="533"/>
      <c r="C8" s="533"/>
      <c r="D8" s="533"/>
      <c r="E8" s="533"/>
      <c r="F8" s="19"/>
      <c r="G8" s="533" t="s">
        <v>697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54"/>
      <c r="E12" s="554"/>
      <c r="F12" s="537"/>
      <c r="G12" s="554"/>
      <c r="H12" s="537"/>
      <c r="I12" s="559"/>
      <c r="J12" s="560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390">
        <v>70</v>
      </c>
      <c r="C13" s="390"/>
      <c r="D13" s="303" t="s">
        <v>714</v>
      </c>
      <c r="E13" s="303" t="s">
        <v>715</v>
      </c>
      <c r="F13" s="303" t="s">
        <v>85</v>
      </c>
      <c r="G13" s="303" t="s">
        <v>311</v>
      </c>
      <c r="H13" s="303" t="s">
        <v>716</v>
      </c>
      <c r="I13" s="485">
        <v>2000</v>
      </c>
      <c r="J13" s="259">
        <v>1606</v>
      </c>
      <c r="K13" s="276">
        <v>12</v>
      </c>
      <c r="L13" s="365"/>
      <c r="M13" s="426" t="s">
        <v>1608</v>
      </c>
      <c r="N13" s="33"/>
    </row>
    <row r="14" spans="1:14" s="34" customFormat="1" ht="19.5" customHeight="1">
      <c r="A14" s="26">
        <v>2</v>
      </c>
      <c r="B14" s="269">
        <v>5</v>
      </c>
      <c r="C14" s="269"/>
      <c r="D14" s="303" t="s">
        <v>717</v>
      </c>
      <c r="E14" s="303" t="s">
        <v>181</v>
      </c>
      <c r="F14" s="303" t="s">
        <v>82</v>
      </c>
      <c r="G14" s="303" t="s">
        <v>718</v>
      </c>
      <c r="H14" s="303" t="s">
        <v>719</v>
      </c>
      <c r="I14" s="485">
        <v>2000</v>
      </c>
      <c r="J14" s="260">
        <v>2012</v>
      </c>
      <c r="K14" s="159">
        <v>1</v>
      </c>
      <c r="L14" s="269"/>
      <c r="M14" s="405" t="s">
        <v>1609</v>
      </c>
      <c r="N14" s="33"/>
    </row>
    <row r="15" spans="1:14" s="38" customFormat="1" ht="19.5" customHeight="1">
      <c r="A15" s="26">
        <v>3</v>
      </c>
      <c r="B15" s="269">
        <v>8</v>
      </c>
      <c r="C15" s="269"/>
      <c r="D15" s="303" t="s">
        <v>720</v>
      </c>
      <c r="E15" s="303" t="s">
        <v>172</v>
      </c>
      <c r="F15" s="303" t="s">
        <v>134</v>
      </c>
      <c r="G15" s="303" t="s">
        <v>721</v>
      </c>
      <c r="H15" s="303" t="s">
        <v>719</v>
      </c>
      <c r="I15" s="485">
        <v>2001</v>
      </c>
      <c r="J15" s="159">
        <v>1142</v>
      </c>
      <c r="K15" s="159">
        <v>15</v>
      </c>
      <c r="L15" s="269"/>
      <c r="M15" s="405" t="s">
        <v>1610</v>
      </c>
      <c r="N15" s="33"/>
    </row>
    <row r="16" spans="1:14" s="38" customFormat="1" ht="19.5" customHeight="1">
      <c r="A16" s="26">
        <v>4</v>
      </c>
      <c r="B16" s="390">
        <v>7</v>
      </c>
      <c r="C16" s="390"/>
      <c r="D16" s="303" t="s">
        <v>722</v>
      </c>
      <c r="E16" s="303" t="s">
        <v>571</v>
      </c>
      <c r="F16" s="303" t="s">
        <v>723</v>
      </c>
      <c r="G16" s="303" t="s">
        <v>724</v>
      </c>
      <c r="H16" s="303" t="s">
        <v>719</v>
      </c>
      <c r="I16" s="485">
        <v>2001</v>
      </c>
      <c r="J16" s="390">
        <v>2468</v>
      </c>
      <c r="K16" s="390">
        <v>17</v>
      </c>
      <c r="L16" s="390"/>
      <c r="M16" s="155" t="s">
        <v>1611</v>
      </c>
      <c r="N16" s="41"/>
    </row>
    <row r="17" spans="1:14" s="38" customFormat="1" ht="19.5" customHeight="1">
      <c r="A17" s="26">
        <v>5</v>
      </c>
      <c r="B17" s="390">
        <v>36</v>
      </c>
      <c r="C17" s="390"/>
      <c r="D17" s="303" t="s">
        <v>725</v>
      </c>
      <c r="E17" s="303" t="s">
        <v>726</v>
      </c>
      <c r="F17" s="303" t="s">
        <v>108</v>
      </c>
      <c r="G17" s="303" t="s">
        <v>727</v>
      </c>
      <c r="H17" s="303" t="s">
        <v>269</v>
      </c>
      <c r="I17" s="485">
        <v>2000</v>
      </c>
      <c r="J17" s="390">
        <v>5192</v>
      </c>
      <c r="K17" s="390"/>
      <c r="L17" s="390"/>
      <c r="M17" s="155" t="s">
        <v>1327</v>
      </c>
      <c r="N17" s="41"/>
    </row>
    <row r="18" spans="1:14" s="38" customFormat="1" ht="19.5" customHeight="1">
      <c r="A18" s="26">
        <v>6</v>
      </c>
      <c r="B18" s="390">
        <v>210</v>
      </c>
      <c r="C18" s="390"/>
      <c r="D18" s="303" t="s">
        <v>728</v>
      </c>
      <c r="E18" s="303" t="s">
        <v>571</v>
      </c>
      <c r="F18" s="303"/>
      <c r="G18" s="303" t="s">
        <v>727</v>
      </c>
      <c r="H18" s="303" t="s">
        <v>269</v>
      </c>
      <c r="I18" s="486"/>
      <c r="J18" s="390"/>
      <c r="K18" s="390"/>
      <c r="L18" s="390"/>
      <c r="M18" s="155" t="s">
        <v>1327</v>
      </c>
      <c r="N18" s="41"/>
    </row>
    <row r="19" spans="1:14" ht="19.5" customHeight="1">
      <c r="A19" s="26">
        <v>7</v>
      </c>
      <c r="B19" s="390">
        <v>37</v>
      </c>
      <c r="C19" s="390"/>
      <c r="D19" s="303" t="s">
        <v>729</v>
      </c>
      <c r="E19" s="303" t="s">
        <v>730</v>
      </c>
      <c r="F19" s="303" t="s">
        <v>84</v>
      </c>
      <c r="G19" s="303" t="s">
        <v>731</v>
      </c>
      <c r="H19" s="303" t="s">
        <v>269</v>
      </c>
      <c r="I19" s="485">
        <v>2000</v>
      </c>
      <c r="J19" s="390">
        <v>2269</v>
      </c>
      <c r="K19" s="390"/>
      <c r="L19" s="390"/>
      <c r="M19" s="155" t="s">
        <v>1466</v>
      </c>
      <c r="N19" s="41"/>
    </row>
    <row r="20" spans="1:14" s="34" customFormat="1" ht="19.5" customHeight="1">
      <c r="A20" s="26">
        <v>8</v>
      </c>
      <c r="B20" s="77">
        <v>57</v>
      </c>
      <c r="C20" s="479"/>
      <c r="D20" s="303" t="s">
        <v>732</v>
      </c>
      <c r="E20" s="303" t="s">
        <v>245</v>
      </c>
      <c r="F20" s="303" t="s">
        <v>231</v>
      </c>
      <c r="G20" s="303" t="s">
        <v>733</v>
      </c>
      <c r="H20" s="303" t="s">
        <v>734</v>
      </c>
      <c r="I20" s="485">
        <v>2001</v>
      </c>
      <c r="J20" s="269">
        <v>1692</v>
      </c>
      <c r="K20" s="269"/>
      <c r="L20" s="390"/>
      <c r="M20" s="155" t="s">
        <v>1466</v>
      </c>
      <c r="N20" s="41"/>
    </row>
    <row r="21" spans="1:14" s="34" customFormat="1" ht="19.5" customHeight="1">
      <c r="A21" s="26">
        <v>9</v>
      </c>
      <c r="B21" s="407">
        <v>58</v>
      </c>
      <c r="C21" s="407"/>
      <c r="D21" s="303" t="s">
        <v>735</v>
      </c>
      <c r="E21" s="303" t="s">
        <v>557</v>
      </c>
      <c r="F21" s="303" t="s">
        <v>80</v>
      </c>
      <c r="G21" s="303" t="s">
        <v>736</v>
      </c>
      <c r="H21" s="303" t="s">
        <v>734</v>
      </c>
      <c r="I21" s="485">
        <v>2000</v>
      </c>
      <c r="J21" s="390">
        <v>2554</v>
      </c>
      <c r="K21" s="390"/>
      <c r="L21" s="269"/>
      <c r="M21" s="405" t="s">
        <v>1466</v>
      </c>
      <c r="N21" s="33"/>
    </row>
    <row r="22" spans="1:14" s="34" customFormat="1" ht="19.5" customHeight="1">
      <c r="A22" s="26">
        <v>10</v>
      </c>
      <c r="B22" s="269">
        <v>59</v>
      </c>
      <c r="C22" s="269"/>
      <c r="D22" s="303" t="s">
        <v>737</v>
      </c>
      <c r="E22" s="303" t="s">
        <v>133</v>
      </c>
      <c r="F22" s="303" t="s">
        <v>231</v>
      </c>
      <c r="G22" s="303" t="s">
        <v>736</v>
      </c>
      <c r="H22" s="303" t="s">
        <v>734</v>
      </c>
      <c r="I22" s="485">
        <v>2000</v>
      </c>
      <c r="J22" s="269">
        <v>2507</v>
      </c>
      <c r="K22" s="269"/>
      <c r="L22" s="269"/>
      <c r="M22" s="405" t="s">
        <v>1466</v>
      </c>
      <c r="N22" s="33"/>
    </row>
    <row r="23" spans="1:14" s="34" customFormat="1" ht="19.5" customHeight="1">
      <c r="A23" s="26">
        <v>11</v>
      </c>
      <c r="B23" s="269">
        <v>60</v>
      </c>
      <c r="C23" s="269"/>
      <c r="D23" s="303" t="s">
        <v>738</v>
      </c>
      <c r="E23" s="303" t="s">
        <v>194</v>
      </c>
      <c r="F23" s="303" t="s">
        <v>84</v>
      </c>
      <c r="G23" s="303" t="s">
        <v>739</v>
      </c>
      <c r="H23" s="303" t="s">
        <v>734</v>
      </c>
      <c r="I23" s="485">
        <v>2000</v>
      </c>
      <c r="J23" s="269">
        <v>3029</v>
      </c>
      <c r="K23" s="269">
        <v>19</v>
      </c>
      <c r="L23" s="269"/>
      <c r="M23" s="405" t="s">
        <v>1612</v>
      </c>
      <c r="N23" s="33"/>
    </row>
    <row r="24" spans="1:14" s="38" customFormat="1" ht="19.5" customHeight="1">
      <c r="A24" s="26">
        <v>12</v>
      </c>
      <c r="B24" s="390">
        <v>61</v>
      </c>
      <c r="C24" s="390"/>
      <c r="D24" s="303" t="s">
        <v>740</v>
      </c>
      <c r="E24" s="303" t="s">
        <v>741</v>
      </c>
      <c r="F24" s="303" t="s">
        <v>742</v>
      </c>
      <c r="G24" s="303" t="s">
        <v>743</v>
      </c>
      <c r="H24" s="303" t="s">
        <v>734</v>
      </c>
      <c r="I24" s="485">
        <v>2001</v>
      </c>
      <c r="J24" s="269">
        <v>1786</v>
      </c>
      <c r="K24" s="269">
        <v>10</v>
      </c>
      <c r="L24" s="390"/>
      <c r="M24" s="155" t="s">
        <v>1613</v>
      </c>
      <c r="N24" s="41"/>
    </row>
    <row r="25" spans="1:14" ht="19.5" customHeight="1">
      <c r="A25" s="26">
        <v>13</v>
      </c>
      <c r="B25" s="269">
        <v>62</v>
      </c>
      <c r="C25" s="269"/>
      <c r="D25" s="303" t="s">
        <v>744</v>
      </c>
      <c r="E25" s="303" t="s">
        <v>365</v>
      </c>
      <c r="F25" s="303" t="s">
        <v>160</v>
      </c>
      <c r="G25" s="303" t="s">
        <v>745</v>
      </c>
      <c r="H25" s="303" t="s">
        <v>734</v>
      </c>
      <c r="I25" s="485">
        <v>2000</v>
      </c>
      <c r="J25" s="390">
        <v>4266</v>
      </c>
      <c r="K25" s="390">
        <v>6</v>
      </c>
      <c r="L25" s="269"/>
      <c r="M25" s="405" t="s">
        <v>1614</v>
      </c>
      <c r="N25" s="33"/>
    </row>
    <row r="26" spans="1:14" ht="19.5" customHeight="1">
      <c r="A26" s="26">
        <v>14</v>
      </c>
      <c r="B26" s="390">
        <v>26</v>
      </c>
      <c r="C26" s="390"/>
      <c r="D26" s="303" t="s">
        <v>244</v>
      </c>
      <c r="E26" s="303" t="s">
        <v>245</v>
      </c>
      <c r="F26" s="303" t="s">
        <v>236</v>
      </c>
      <c r="G26" s="303" t="s">
        <v>246</v>
      </c>
      <c r="H26" s="303" t="s">
        <v>123</v>
      </c>
      <c r="I26" s="485">
        <v>2000</v>
      </c>
      <c r="J26" s="269">
        <v>7104</v>
      </c>
      <c r="K26" s="269">
        <v>5</v>
      </c>
      <c r="L26" s="390"/>
      <c r="M26" s="155" t="s">
        <v>1615</v>
      </c>
      <c r="N26" s="41"/>
    </row>
    <row r="27" spans="1:14" s="38" customFormat="1" ht="19.5" customHeight="1">
      <c r="A27" s="26">
        <v>15</v>
      </c>
      <c r="B27" s="77">
        <v>11</v>
      </c>
      <c r="C27" s="77"/>
      <c r="D27" s="303" t="s">
        <v>247</v>
      </c>
      <c r="E27" s="303" t="s">
        <v>130</v>
      </c>
      <c r="F27" s="303" t="s">
        <v>83</v>
      </c>
      <c r="G27" s="303" t="s">
        <v>205</v>
      </c>
      <c r="H27" s="303" t="s">
        <v>144</v>
      </c>
      <c r="I27" s="485">
        <v>2001</v>
      </c>
      <c r="J27" s="390">
        <v>263</v>
      </c>
      <c r="K27" s="77"/>
      <c r="L27" s="77"/>
      <c r="M27" s="416" t="s">
        <v>1327</v>
      </c>
      <c r="N27" s="48"/>
    </row>
    <row r="28" spans="1:14" ht="19.5" customHeight="1">
      <c r="A28" s="26">
        <v>16</v>
      </c>
      <c r="B28" s="77">
        <v>137</v>
      </c>
      <c r="C28" s="77"/>
      <c r="D28" s="303" t="s">
        <v>746</v>
      </c>
      <c r="E28" s="303" t="s">
        <v>747</v>
      </c>
      <c r="F28" s="303" t="s">
        <v>85</v>
      </c>
      <c r="G28" s="303" t="s">
        <v>748</v>
      </c>
      <c r="H28" s="303" t="s">
        <v>657</v>
      </c>
      <c r="I28" s="485">
        <v>2000</v>
      </c>
      <c r="J28" s="269">
        <v>337</v>
      </c>
      <c r="K28" s="407"/>
      <c r="L28" s="77"/>
      <c r="M28" s="416" t="s">
        <v>1466</v>
      </c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  <row r="37" spans="1:14" ht="92.2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ht="15.75" customHeight="1">
      <c r="A38" s="546"/>
      <c r="B38" s="546"/>
      <c r="C38" s="546"/>
      <c r="D38" s="546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ht="26.25">
      <c r="A39" s="6"/>
      <c r="B39" s="6"/>
      <c r="C39" s="7"/>
      <c r="D39" s="6"/>
      <c r="E39" s="8"/>
      <c r="F39" s="8" t="s">
        <v>2</v>
      </c>
      <c r="G39" s="1"/>
      <c r="H39" s="1"/>
      <c r="I39" s="1"/>
      <c r="J39" s="1"/>
      <c r="K39" s="9"/>
      <c r="L39" s="1"/>
      <c r="M39" s="296"/>
      <c r="N39" s="1"/>
    </row>
    <row r="40" spans="1:14" ht="26.25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296"/>
      <c r="N40" s="1"/>
    </row>
    <row r="41" spans="1:14" ht="26.25">
      <c r="A41" s="12"/>
      <c r="B41" s="12"/>
      <c r="C41" s="12"/>
      <c r="D41" s="547" t="s">
        <v>3</v>
      </c>
      <c r="E41" s="548"/>
      <c r="F41" s="548"/>
      <c r="G41" s="548"/>
      <c r="H41" s="548"/>
      <c r="I41" s="548"/>
      <c r="J41" s="548"/>
      <c r="K41" s="548"/>
      <c r="L41" s="548"/>
      <c r="M41" s="13"/>
      <c r="N41" s="13"/>
    </row>
    <row r="42" spans="1:14" ht="27" thickBot="1">
      <c r="A42" s="12"/>
      <c r="B42" s="12"/>
      <c r="C42" s="12"/>
      <c r="D42" s="293"/>
      <c r="E42" s="294"/>
      <c r="F42" s="294"/>
      <c r="G42" s="294"/>
      <c r="H42" s="294"/>
      <c r="I42" s="294"/>
      <c r="J42" s="294"/>
      <c r="K42" s="294"/>
      <c r="L42" s="294"/>
      <c r="M42" s="13"/>
      <c r="N42" s="13"/>
    </row>
    <row r="43" spans="1:14" ht="16.5" thickBot="1">
      <c r="A43" s="549" t="s">
        <v>98</v>
      </c>
      <c r="B43" s="550"/>
      <c r="C43" s="550"/>
      <c r="D43" s="550"/>
      <c r="E43" s="550"/>
      <c r="F43" s="295"/>
      <c r="G43" s="533" t="s">
        <v>4</v>
      </c>
      <c r="H43" s="533"/>
      <c r="I43" s="533"/>
      <c r="J43" s="533"/>
      <c r="K43" s="533"/>
      <c r="L43" s="533"/>
      <c r="M43" s="533"/>
      <c r="N43" s="18"/>
    </row>
    <row r="44" spans="1:14" ht="16.5" thickBot="1">
      <c r="A44" s="532" t="s">
        <v>713</v>
      </c>
      <c r="B44" s="533"/>
      <c r="C44" s="533"/>
      <c r="D44" s="533"/>
      <c r="E44" s="533"/>
      <c r="F44" s="292"/>
      <c r="G44" s="533" t="s">
        <v>697</v>
      </c>
      <c r="H44" s="533"/>
      <c r="I44" s="533"/>
      <c r="J44" s="533"/>
      <c r="K44" s="533"/>
      <c r="L44" s="533"/>
      <c r="M44" s="533"/>
      <c r="N44" s="20" t="s">
        <v>45</v>
      </c>
    </row>
    <row r="45" spans="1:14" ht="16.5" thickBot="1">
      <c r="A45" s="532" t="s">
        <v>94</v>
      </c>
      <c r="B45" s="533"/>
      <c r="C45" s="533"/>
      <c r="D45" s="533"/>
      <c r="E45" s="533"/>
      <c r="F45" s="292"/>
      <c r="G45" s="533" t="s">
        <v>95</v>
      </c>
      <c r="H45" s="533"/>
      <c r="I45" s="533"/>
      <c r="J45" s="533"/>
      <c r="K45" s="533"/>
      <c r="L45" s="533"/>
      <c r="M45" s="533"/>
      <c r="N45" s="20"/>
    </row>
    <row r="46" spans="1:14" ht="16.5" thickBot="1">
      <c r="A46" s="532" t="s">
        <v>6</v>
      </c>
      <c r="B46" s="533"/>
      <c r="C46" s="533"/>
      <c r="D46" s="533"/>
      <c r="E46" s="533"/>
      <c r="F46" s="292"/>
      <c r="G46" s="533" t="s">
        <v>96</v>
      </c>
      <c r="H46" s="533"/>
      <c r="I46" s="533"/>
      <c r="J46" s="533"/>
      <c r="K46" s="533"/>
      <c r="L46" s="533"/>
      <c r="M46" s="533"/>
      <c r="N46" s="23" t="s">
        <v>7</v>
      </c>
    </row>
    <row r="47" spans="1:14" ht="13.5" customHeight="1" thickBot="1">
      <c r="A47" s="534" t="s">
        <v>8</v>
      </c>
      <c r="B47" s="536" t="s">
        <v>9</v>
      </c>
      <c r="C47" s="536" t="s">
        <v>10</v>
      </c>
      <c r="D47" s="536" t="s">
        <v>11</v>
      </c>
      <c r="E47" s="536" t="s">
        <v>12</v>
      </c>
      <c r="F47" s="536" t="s">
        <v>13</v>
      </c>
      <c r="G47" s="536" t="s">
        <v>14</v>
      </c>
      <c r="H47" s="536" t="s">
        <v>15</v>
      </c>
      <c r="I47" s="544" t="s">
        <v>16</v>
      </c>
      <c r="J47" s="557" t="s">
        <v>17</v>
      </c>
      <c r="K47" s="536" t="s">
        <v>18</v>
      </c>
      <c r="L47" s="542" t="s">
        <v>19</v>
      </c>
      <c r="M47" s="543"/>
      <c r="N47" s="530" t="s">
        <v>20</v>
      </c>
    </row>
    <row r="48" spans="1:14" ht="13.5" thickBot="1">
      <c r="A48" s="535"/>
      <c r="B48" s="537"/>
      <c r="C48" s="554"/>
      <c r="D48" s="554"/>
      <c r="E48" s="554"/>
      <c r="F48" s="537"/>
      <c r="G48" s="554"/>
      <c r="H48" s="537"/>
      <c r="I48" s="559"/>
      <c r="J48" s="560"/>
      <c r="K48" s="554"/>
      <c r="L48" s="25" t="s">
        <v>21</v>
      </c>
      <c r="M48" s="25" t="s">
        <v>22</v>
      </c>
      <c r="N48" s="531"/>
    </row>
    <row r="49" spans="1:14" ht="15.75">
      <c r="A49" s="26">
        <v>17</v>
      </c>
      <c r="B49" s="390">
        <v>138</v>
      </c>
      <c r="C49" s="390"/>
      <c r="D49" s="303" t="s">
        <v>749</v>
      </c>
      <c r="E49" s="303" t="s">
        <v>130</v>
      </c>
      <c r="F49" s="303" t="s">
        <v>319</v>
      </c>
      <c r="G49" s="303" t="s">
        <v>750</v>
      </c>
      <c r="H49" s="303" t="s">
        <v>657</v>
      </c>
      <c r="I49" s="491">
        <v>2000</v>
      </c>
      <c r="J49" s="425">
        <v>2746</v>
      </c>
      <c r="K49" s="276">
        <v>8</v>
      </c>
      <c r="L49" s="365"/>
      <c r="M49" s="426" t="s">
        <v>1616</v>
      </c>
      <c r="N49" s="33"/>
    </row>
    <row r="50" spans="1:14" ht="15.75">
      <c r="A50" s="26">
        <v>18</v>
      </c>
      <c r="B50" s="390">
        <v>139</v>
      </c>
      <c r="C50" s="390"/>
      <c r="D50" s="303" t="s">
        <v>751</v>
      </c>
      <c r="E50" s="303" t="s">
        <v>133</v>
      </c>
      <c r="F50" s="303" t="s">
        <v>146</v>
      </c>
      <c r="G50" s="303" t="s">
        <v>752</v>
      </c>
      <c r="H50" s="303" t="s">
        <v>657</v>
      </c>
      <c r="I50" s="491">
        <v>2000</v>
      </c>
      <c r="J50" s="399">
        <v>1262</v>
      </c>
      <c r="K50" s="159">
        <v>14</v>
      </c>
      <c r="L50" s="269"/>
      <c r="M50" s="405" t="s">
        <v>1617</v>
      </c>
      <c r="N50" s="33"/>
    </row>
    <row r="51" spans="1:14" ht="15.75">
      <c r="A51" s="26">
        <v>19</v>
      </c>
      <c r="B51" s="390">
        <v>211</v>
      </c>
      <c r="C51" s="390"/>
      <c r="D51" s="303" t="s">
        <v>753</v>
      </c>
      <c r="E51" s="303" t="s">
        <v>648</v>
      </c>
      <c r="F51" s="303" t="s">
        <v>79</v>
      </c>
      <c r="G51" s="303" t="s">
        <v>754</v>
      </c>
      <c r="H51" s="303" t="s">
        <v>314</v>
      </c>
      <c r="I51" s="491">
        <v>2000</v>
      </c>
      <c r="J51" s="433"/>
      <c r="K51" s="159"/>
      <c r="L51" s="269"/>
      <c r="M51" s="405" t="s">
        <v>1327</v>
      </c>
      <c r="N51" s="33"/>
    </row>
    <row r="52" spans="1:14" ht="15.75">
      <c r="A52" s="26">
        <v>20</v>
      </c>
      <c r="B52" s="390">
        <v>212</v>
      </c>
      <c r="C52" s="390"/>
      <c r="D52" s="303" t="s">
        <v>755</v>
      </c>
      <c r="E52" s="303" t="s">
        <v>622</v>
      </c>
      <c r="F52" s="303" t="s">
        <v>500</v>
      </c>
      <c r="G52" s="303" t="s">
        <v>756</v>
      </c>
      <c r="H52" s="303" t="s">
        <v>314</v>
      </c>
      <c r="I52" s="491">
        <v>2001</v>
      </c>
      <c r="J52" s="421"/>
      <c r="K52" s="390">
        <v>13</v>
      </c>
      <c r="L52" s="390"/>
      <c r="M52" s="155" t="s">
        <v>1618</v>
      </c>
      <c r="N52" s="41"/>
    </row>
    <row r="53" spans="1:14" ht="15.75">
      <c r="A53" s="26">
        <v>21</v>
      </c>
      <c r="B53" s="390">
        <v>213</v>
      </c>
      <c r="C53" s="390"/>
      <c r="D53" s="303" t="s">
        <v>757</v>
      </c>
      <c r="E53" s="303" t="s">
        <v>224</v>
      </c>
      <c r="F53" s="303"/>
      <c r="G53" s="303" t="s">
        <v>758</v>
      </c>
      <c r="H53" s="303" t="s">
        <v>472</v>
      </c>
      <c r="I53" s="491"/>
      <c r="J53" s="421"/>
      <c r="K53" s="390"/>
      <c r="L53" s="390"/>
      <c r="M53" s="155" t="s">
        <v>1327</v>
      </c>
      <c r="N53" s="41"/>
    </row>
    <row r="54" spans="1:14" ht="15.75">
      <c r="A54" s="26">
        <v>22</v>
      </c>
      <c r="B54" s="390">
        <v>50</v>
      </c>
      <c r="C54" s="390"/>
      <c r="D54" s="303" t="s">
        <v>759</v>
      </c>
      <c r="E54" s="303" t="s">
        <v>130</v>
      </c>
      <c r="F54" s="303" t="s">
        <v>580</v>
      </c>
      <c r="G54" s="303" t="s">
        <v>758</v>
      </c>
      <c r="H54" s="303" t="s">
        <v>472</v>
      </c>
      <c r="I54" s="491">
        <v>2001</v>
      </c>
      <c r="J54" s="421">
        <v>2034</v>
      </c>
      <c r="K54" s="390">
        <v>20</v>
      </c>
      <c r="L54" s="390"/>
      <c r="M54" s="155" t="s">
        <v>1619</v>
      </c>
      <c r="N54" s="41"/>
    </row>
    <row r="55" spans="1:14" ht="15.75">
      <c r="A55" s="26">
        <v>23</v>
      </c>
      <c r="B55" s="390">
        <v>197</v>
      </c>
      <c r="C55" s="390"/>
      <c r="D55" s="303" t="s">
        <v>760</v>
      </c>
      <c r="E55" s="303" t="s">
        <v>194</v>
      </c>
      <c r="F55" s="303" t="s">
        <v>231</v>
      </c>
      <c r="G55" s="303" t="s">
        <v>761</v>
      </c>
      <c r="H55" s="303" t="s">
        <v>552</v>
      </c>
      <c r="I55" s="491">
        <v>2001</v>
      </c>
      <c r="J55" s="421">
        <v>831</v>
      </c>
      <c r="K55" s="390">
        <v>3</v>
      </c>
      <c r="L55" s="390"/>
      <c r="M55" s="155" t="s">
        <v>1620</v>
      </c>
      <c r="N55" s="41"/>
    </row>
    <row r="56" spans="1:14" ht="15.75">
      <c r="A56" s="26">
        <v>24</v>
      </c>
      <c r="B56" s="77">
        <v>195</v>
      </c>
      <c r="C56" s="77"/>
      <c r="D56" s="303" t="s">
        <v>762</v>
      </c>
      <c r="E56" s="303" t="s">
        <v>763</v>
      </c>
      <c r="F56" s="303" t="s">
        <v>167</v>
      </c>
      <c r="G56" s="303" t="s">
        <v>764</v>
      </c>
      <c r="H56" s="303" t="s">
        <v>552</v>
      </c>
      <c r="I56" s="491">
        <v>1999</v>
      </c>
      <c r="J56" s="421"/>
      <c r="K56" s="269">
        <v>2</v>
      </c>
      <c r="L56" s="390"/>
      <c r="M56" s="155" t="s">
        <v>1627</v>
      </c>
      <c r="N56" s="41"/>
    </row>
    <row r="57" spans="1:14" ht="15.75">
      <c r="A57" s="26">
        <v>25</v>
      </c>
      <c r="B57" s="77">
        <v>196</v>
      </c>
      <c r="C57" s="77"/>
      <c r="D57" s="303" t="s">
        <v>765</v>
      </c>
      <c r="E57" s="303" t="s">
        <v>130</v>
      </c>
      <c r="F57" s="303" t="s">
        <v>766</v>
      </c>
      <c r="G57" s="303" t="s">
        <v>767</v>
      </c>
      <c r="H57" s="303" t="s">
        <v>552</v>
      </c>
      <c r="I57" s="491">
        <v>2000</v>
      </c>
      <c r="J57" s="421"/>
      <c r="K57" s="390">
        <v>11</v>
      </c>
      <c r="L57" s="269"/>
      <c r="M57" s="405" t="s">
        <v>1621</v>
      </c>
      <c r="N57" s="33"/>
    </row>
    <row r="58" spans="1:14" ht="15.75">
      <c r="A58" s="26">
        <v>26</v>
      </c>
      <c r="B58" s="390">
        <v>237</v>
      </c>
      <c r="C58" s="390"/>
      <c r="D58" s="303" t="s">
        <v>768</v>
      </c>
      <c r="E58" s="303" t="s">
        <v>154</v>
      </c>
      <c r="F58" s="303" t="s">
        <v>500</v>
      </c>
      <c r="G58" s="303" t="s">
        <v>769</v>
      </c>
      <c r="H58" s="303" t="s">
        <v>770</v>
      </c>
      <c r="I58" s="491">
        <v>2000</v>
      </c>
      <c r="J58" s="421">
        <v>4579</v>
      </c>
      <c r="K58" s="269">
        <v>9</v>
      </c>
      <c r="L58" s="269"/>
      <c r="M58" s="405" t="s">
        <v>1622</v>
      </c>
      <c r="N58" s="33"/>
    </row>
    <row r="59" spans="1:14" ht="15.75">
      <c r="A59" s="26">
        <v>27</v>
      </c>
      <c r="B59" s="390">
        <v>149</v>
      </c>
      <c r="C59" s="390"/>
      <c r="D59" s="303" t="s">
        <v>771</v>
      </c>
      <c r="E59" s="303" t="s">
        <v>149</v>
      </c>
      <c r="F59" s="303" t="s">
        <v>108</v>
      </c>
      <c r="G59" s="303" t="s">
        <v>772</v>
      </c>
      <c r="H59" s="303" t="s">
        <v>509</v>
      </c>
      <c r="I59" s="491">
        <v>2000</v>
      </c>
      <c r="J59" s="421">
        <v>2005</v>
      </c>
      <c r="K59" s="269">
        <v>7</v>
      </c>
      <c r="L59" s="269"/>
      <c r="M59" s="405" t="s">
        <v>1623</v>
      </c>
      <c r="N59" s="33"/>
    </row>
    <row r="60" spans="1:14" ht="15.75">
      <c r="A60" s="26">
        <v>28</v>
      </c>
      <c r="B60" s="390">
        <v>112</v>
      </c>
      <c r="C60" s="390"/>
      <c r="D60" s="303" t="s">
        <v>773</v>
      </c>
      <c r="E60" s="303" t="s">
        <v>774</v>
      </c>
      <c r="F60" s="303" t="s">
        <v>88</v>
      </c>
      <c r="G60" s="303" t="s">
        <v>775</v>
      </c>
      <c r="H60" s="303" t="s">
        <v>520</v>
      </c>
      <c r="I60" s="491">
        <v>2001</v>
      </c>
      <c r="J60" s="421">
        <v>1381</v>
      </c>
      <c r="K60" s="269">
        <v>18</v>
      </c>
      <c r="L60" s="390"/>
      <c r="M60" s="155" t="s">
        <v>1624</v>
      </c>
      <c r="N60" s="41"/>
    </row>
    <row r="61" spans="1:14" ht="15.75">
      <c r="A61" s="26">
        <v>29</v>
      </c>
      <c r="B61" s="390">
        <v>6</v>
      </c>
      <c r="C61" s="390"/>
      <c r="D61" s="303" t="s">
        <v>776</v>
      </c>
      <c r="E61" s="303" t="s">
        <v>777</v>
      </c>
      <c r="F61" s="303" t="s">
        <v>511</v>
      </c>
      <c r="G61" s="303" t="s">
        <v>778</v>
      </c>
      <c r="H61" s="303" t="s">
        <v>779</v>
      </c>
      <c r="I61" s="491">
        <v>2000</v>
      </c>
      <c r="J61" s="421">
        <v>2678</v>
      </c>
      <c r="K61" s="390">
        <v>4</v>
      </c>
      <c r="L61" s="269"/>
      <c r="M61" s="405" t="s">
        <v>1625</v>
      </c>
      <c r="N61" s="33"/>
    </row>
    <row r="62" spans="1:14" ht="15.75">
      <c r="A62" s="26">
        <v>30</v>
      </c>
      <c r="B62" s="390">
        <v>111</v>
      </c>
      <c r="C62" s="390"/>
      <c r="D62" s="303" t="s">
        <v>780</v>
      </c>
      <c r="E62" s="303" t="s">
        <v>648</v>
      </c>
      <c r="F62" s="303" t="s">
        <v>781</v>
      </c>
      <c r="G62" s="303" t="s">
        <v>775</v>
      </c>
      <c r="H62" s="303" t="s">
        <v>520</v>
      </c>
      <c r="I62" s="491">
        <v>2001</v>
      </c>
      <c r="J62" s="421">
        <v>2185</v>
      </c>
      <c r="K62" s="269">
        <v>16</v>
      </c>
      <c r="L62" s="390"/>
      <c r="M62" s="155" t="s">
        <v>1626</v>
      </c>
      <c r="N62" s="41"/>
    </row>
    <row r="63" spans="1:14" ht="15.75">
      <c r="A63" s="26">
        <v>31</v>
      </c>
      <c r="B63" s="43"/>
      <c r="C63" s="43"/>
      <c r="D63" s="50"/>
      <c r="E63" s="50"/>
      <c r="F63" s="50"/>
      <c r="G63" s="50"/>
      <c r="H63" s="50"/>
      <c r="I63" s="50"/>
      <c r="J63" s="43"/>
      <c r="K63" s="43"/>
      <c r="L63" s="43"/>
      <c r="M63" s="47"/>
      <c r="N63" s="48"/>
    </row>
    <row r="64" spans="1:14" ht="15.75">
      <c r="A64" s="26">
        <v>32</v>
      </c>
      <c r="B64" s="43"/>
      <c r="C64" s="43"/>
      <c r="D64" s="49"/>
      <c r="E64" s="49"/>
      <c r="F64" s="49"/>
      <c r="G64" s="50"/>
      <c r="H64" s="50"/>
      <c r="I64" s="50"/>
      <c r="J64" s="46"/>
      <c r="K64" s="46"/>
      <c r="L64" s="43"/>
      <c r="M64" s="47"/>
      <c r="N64" s="48"/>
    </row>
    <row r="65" spans="1:14" ht="18.75">
      <c r="A65" s="291"/>
      <c r="B65" s="54" t="s">
        <v>23</v>
      </c>
      <c r="C65" s="55"/>
      <c r="D65" s="55"/>
      <c r="E65" s="55"/>
      <c r="F65" s="55"/>
      <c r="G65" s="54" t="s">
        <v>24</v>
      </c>
      <c r="H65" s="54"/>
      <c r="I65" s="55"/>
      <c r="J65" s="56"/>
      <c r="K65" s="57" t="s">
        <v>25</v>
      </c>
      <c r="L65" s="58"/>
      <c r="M65" s="59"/>
      <c r="N65" s="60"/>
    </row>
    <row r="66" spans="1:14" ht="12.75">
      <c r="A66" s="291"/>
      <c r="B66" s="291"/>
      <c r="C66" s="55"/>
      <c r="D66" s="55"/>
      <c r="E66" s="55"/>
      <c r="F66" s="55"/>
      <c r="G66" s="55"/>
      <c r="H66" s="55"/>
      <c r="I66" s="55"/>
      <c r="J66" s="291"/>
      <c r="K66" s="291"/>
      <c r="L66" s="291"/>
      <c r="M66" s="529" t="s">
        <v>26</v>
      </c>
      <c r="N66" s="529"/>
    </row>
    <row r="67" spans="1:14" ht="12.75">
      <c r="A67" s="291"/>
      <c r="B67" s="291"/>
      <c r="C67" s="55"/>
      <c r="D67" s="55"/>
      <c r="E67" s="55"/>
      <c r="F67" s="55"/>
      <c r="G67" s="55"/>
      <c r="H67" s="55"/>
      <c r="I67" s="55"/>
      <c r="J67" s="291"/>
      <c r="K67" s="291"/>
      <c r="L67" s="291"/>
      <c r="M67" s="529"/>
      <c r="N67" s="529"/>
    </row>
    <row r="68" spans="1:14" ht="12.75">
      <c r="A68" s="529" t="s">
        <v>27</v>
      </c>
      <c r="B68" s="529"/>
      <c r="C68" s="529"/>
      <c r="D68" s="63"/>
      <c r="E68" s="63"/>
      <c r="F68" s="63"/>
      <c r="G68" s="291" t="s">
        <v>27</v>
      </c>
      <c r="H68" s="291"/>
      <c r="I68" s="60"/>
      <c r="J68" s="63"/>
      <c r="K68" s="63"/>
      <c r="L68" s="63"/>
      <c r="M68" s="529" t="s">
        <v>26</v>
      </c>
      <c r="N68" s="529"/>
    </row>
    <row r="69" spans="1:14" ht="15.75">
      <c r="A69" s="551" t="s">
        <v>28</v>
      </c>
      <c r="B69" s="551"/>
      <c r="C69" s="551"/>
      <c r="D69" s="63"/>
      <c r="E69" s="63"/>
      <c r="F69" s="63"/>
      <c r="G69" s="291" t="s">
        <v>29</v>
      </c>
      <c r="H69" s="291"/>
      <c r="I69" s="60"/>
      <c r="J69" s="63"/>
      <c r="K69" s="63"/>
      <c r="L69" s="63"/>
      <c r="M69" s="291"/>
      <c r="N69" s="60"/>
    </row>
    <row r="70" spans="1:14" ht="15">
      <c r="A70" s="552" t="s">
        <v>30</v>
      </c>
      <c r="B70" s="552"/>
      <c r="C70" s="65" t="s">
        <v>31</v>
      </c>
      <c r="D70" s="63"/>
      <c r="E70" s="63"/>
      <c r="F70" s="63"/>
      <c r="G70" s="291"/>
      <c r="H70" s="291"/>
      <c r="I70" s="60"/>
      <c r="J70" s="63"/>
      <c r="K70" s="63"/>
      <c r="L70" s="63"/>
      <c r="M70" s="529" t="s">
        <v>26</v>
      </c>
      <c r="N70" s="529"/>
    </row>
    <row r="71" spans="1:14" ht="15">
      <c r="A71" s="553" t="s">
        <v>32</v>
      </c>
      <c r="B71" s="553"/>
      <c r="C71" s="65" t="s">
        <v>31</v>
      </c>
      <c r="D71" s="63"/>
      <c r="E71" s="63"/>
      <c r="F71" s="63"/>
      <c r="G71" s="291"/>
      <c r="H71" s="291"/>
      <c r="I71" s="60"/>
      <c r="J71" s="63"/>
      <c r="K71" s="63"/>
      <c r="L71" s="63"/>
      <c r="M71" s="291"/>
      <c r="N71" s="60" t="s">
        <v>29</v>
      </c>
    </row>
    <row r="72" spans="1:14" ht="15.75">
      <c r="A72" s="553" t="s">
        <v>33</v>
      </c>
      <c r="B72" s="553"/>
      <c r="C72" s="65" t="s">
        <v>31</v>
      </c>
      <c r="D72" s="63"/>
      <c r="E72" s="63"/>
      <c r="F72" s="63"/>
      <c r="G72" s="291"/>
      <c r="H72" s="291"/>
      <c r="I72" s="60"/>
      <c r="J72" s="63"/>
      <c r="K72" s="63"/>
      <c r="L72" s="63"/>
      <c r="M72" s="291"/>
      <c r="N72" s="66" t="s">
        <v>0</v>
      </c>
    </row>
    <row r="83" spans="2:13" ht="15.75">
      <c r="B83" s="269">
        <v>5</v>
      </c>
      <c r="C83" s="269"/>
      <c r="D83" s="303" t="s">
        <v>717</v>
      </c>
      <c r="E83" s="303" t="s">
        <v>181</v>
      </c>
      <c r="F83" s="303" t="s">
        <v>82</v>
      </c>
      <c r="G83" s="303" t="s">
        <v>718</v>
      </c>
      <c r="H83" s="303" t="s">
        <v>719</v>
      </c>
      <c r="I83" s="485">
        <v>2000</v>
      </c>
      <c r="J83" s="260">
        <v>2012</v>
      </c>
      <c r="K83" s="30">
        <v>1</v>
      </c>
      <c r="L83" s="273"/>
      <c r="M83" s="274" t="s">
        <v>1609</v>
      </c>
    </row>
    <row r="84" spans="2:13" ht="15.75">
      <c r="B84" s="77">
        <v>195</v>
      </c>
      <c r="C84" s="77"/>
      <c r="D84" s="303" t="s">
        <v>762</v>
      </c>
      <c r="E84" s="303" t="s">
        <v>763</v>
      </c>
      <c r="F84" s="303" t="s">
        <v>167</v>
      </c>
      <c r="G84" s="303" t="s">
        <v>764</v>
      </c>
      <c r="H84" s="303" t="s">
        <v>552</v>
      </c>
      <c r="I84" s="491">
        <v>1999</v>
      </c>
      <c r="J84" s="421"/>
      <c r="K84" s="35">
        <v>2</v>
      </c>
      <c r="L84" s="27"/>
      <c r="M84" s="40" t="s">
        <v>1627</v>
      </c>
    </row>
    <row r="85" spans="2:13" ht="15.75">
      <c r="B85" s="390">
        <v>197</v>
      </c>
      <c r="C85" s="390"/>
      <c r="D85" s="303" t="s">
        <v>760</v>
      </c>
      <c r="E85" s="303" t="s">
        <v>194</v>
      </c>
      <c r="F85" s="303" t="s">
        <v>231</v>
      </c>
      <c r="G85" s="303" t="s">
        <v>761</v>
      </c>
      <c r="H85" s="303" t="s">
        <v>552</v>
      </c>
      <c r="I85" s="491">
        <v>2001</v>
      </c>
      <c r="J85" s="421">
        <v>831</v>
      </c>
      <c r="K85" s="27">
        <v>3</v>
      </c>
      <c r="L85" s="27"/>
      <c r="M85" s="40" t="s">
        <v>1620</v>
      </c>
    </row>
    <row r="86" spans="2:13" ht="15.75">
      <c r="B86" s="390">
        <v>6</v>
      </c>
      <c r="C86" s="390"/>
      <c r="D86" s="303" t="s">
        <v>776</v>
      </c>
      <c r="E86" s="303" t="s">
        <v>777</v>
      </c>
      <c r="F86" s="303" t="s">
        <v>511</v>
      </c>
      <c r="G86" s="303" t="s">
        <v>778</v>
      </c>
      <c r="H86" s="303" t="s">
        <v>779</v>
      </c>
      <c r="I86" s="491">
        <v>2000</v>
      </c>
      <c r="J86" s="421">
        <v>2678</v>
      </c>
      <c r="K86" s="27">
        <v>4</v>
      </c>
      <c r="L86" s="35"/>
      <c r="M86" s="37" t="s">
        <v>1625</v>
      </c>
    </row>
    <row r="87" spans="2:13" ht="15.75">
      <c r="B87" s="390">
        <v>26</v>
      </c>
      <c r="C87" s="390"/>
      <c r="D87" s="303" t="s">
        <v>244</v>
      </c>
      <c r="E87" s="303" t="s">
        <v>245</v>
      </c>
      <c r="F87" s="303" t="s">
        <v>236</v>
      </c>
      <c r="G87" s="303" t="s">
        <v>246</v>
      </c>
      <c r="H87" s="303" t="s">
        <v>123</v>
      </c>
      <c r="I87" s="485">
        <v>2000</v>
      </c>
      <c r="J87" s="269">
        <v>7104</v>
      </c>
      <c r="K87" s="35">
        <v>5</v>
      </c>
      <c r="L87" s="27"/>
      <c r="M87" s="40" t="s">
        <v>1615</v>
      </c>
    </row>
    <row r="88" spans="2:13" ht="15.75">
      <c r="B88" s="269">
        <v>62</v>
      </c>
      <c r="C88" s="269"/>
      <c r="D88" s="303" t="s">
        <v>744</v>
      </c>
      <c r="E88" s="303" t="s">
        <v>365</v>
      </c>
      <c r="F88" s="303" t="s">
        <v>160</v>
      </c>
      <c r="G88" s="303" t="s">
        <v>745</v>
      </c>
      <c r="H88" s="303" t="s">
        <v>734</v>
      </c>
      <c r="I88" s="485">
        <v>2000</v>
      </c>
      <c r="J88" s="390">
        <v>4266</v>
      </c>
      <c r="K88" s="27">
        <v>6</v>
      </c>
      <c r="L88" s="35"/>
      <c r="M88" s="37" t="s">
        <v>1614</v>
      </c>
    </row>
    <row r="89" spans="2:13" ht="15.75">
      <c r="B89" s="390">
        <v>149</v>
      </c>
      <c r="C89" s="390"/>
      <c r="D89" s="303" t="s">
        <v>771</v>
      </c>
      <c r="E89" s="303" t="s">
        <v>149</v>
      </c>
      <c r="F89" s="303" t="s">
        <v>108</v>
      </c>
      <c r="G89" s="303" t="s">
        <v>772</v>
      </c>
      <c r="H89" s="303" t="s">
        <v>509</v>
      </c>
      <c r="I89" s="491">
        <v>2000</v>
      </c>
      <c r="J89" s="421">
        <v>2005</v>
      </c>
      <c r="K89" s="35">
        <v>7</v>
      </c>
      <c r="L89" s="35"/>
      <c r="M89" s="37" t="s">
        <v>1623</v>
      </c>
    </row>
    <row r="90" spans="2:13" ht="15.75">
      <c r="B90" s="390">
        <v>138</v>
      </c>
      <c r="C90" s="390"/>
      <c r="D90" s="303" t="s">
        <v>749</v>
      </c>
      <c r="E90" s="303" t="s">
        <v>130</v>
      </c>
      <c r="F90" s="303" t="s">
        <v>319</v>
      </c>
      <c r="G90" s="303" t="s">
        <v>750</v>
      </c>
      <c r="H90" s="303" t="s">
        <v>657</v>
      </c>
      <c r="I90" s="491">
        <v>2000</v>
      </c>
      <c r="J90" s="425">
        <v>2746</v>
      </c>
      <c r="K90" s="36">
        <v>8</v>
      </c>
      <c r="L90" s="27"/>
      <c r="M90" s="40" t="s">
        <v>1616</v>
      </c>
    </row>
    <row r="91" spans="2:13" ht="15.75">
      <c r="B91" s="390">
        <v>237</v>
      </c>
      <c r="C91" s="390"/>
      <c r="D91" s="303" t="s">
        <v>768</v>
      </c>
      <c r="E91" s="303" t="s">
        <v>154</v>
      </c>
      <c r="F91" s="303" t="s">
        <v>500</v>
      </c>
      <c r="G91" s="303" t="s">
        <v>769</v>
      </c>
      <c r="H91" s="303" t="s">
        <v>770</v>
      </c>
      <c r="I91" s="491">
        <v>2000</v>
      </c>
      <c r="J91" s="421">
        <v>4579</v>
      </c>
      <c r="K91" s="35">
        <v>9</v>
      </c>
      <c r="L91" s="35"/>
      <c r="M91" s="37" t="s">
        <v>1622</v>
      </c>
    </row>
    <row r="92" spans="2:13" ht="15.75">
      <c r="B92" s="390">
        <v>61</v>
      </c>
      <c r="C92" s="390"/>
      <c r="D92" s="303" t="s">
        <v>740</v>
      </c>
      <c r="E92" s="303" t="s">
        <v>741</v>
      </c>
      <c r="F92" s="303" t="s">
        <v>742</v>
      </c>
      <c r="G92" s="303" t="s">
        <v>743</v>
      </c>
      <c r="H92" s="303" t="s">
        <v>734</v>
      </c>
      <c r="I92" s="485">
        <v>2001</v>
      </c>
      <c r="J92" s="269">
        <v>1786</v>
      </c>
      <c r="K92" s="35">
        <v>10</v>
      </c>
      <c r="L92" s="27"/>
      <c r="M92" s="40" t="s">
        <v>1613</v>
      </c>
    </row>
    <row r="93" spans="2:13" ht="15.75">
      <c r="B93" s="77">
        <v>196</v>
      </c>
      <c r="C93" s="77"/>
      <c r="D93" s="303" t="s">
        <v>765</v>
      </c>
      <c r="E93" s="303" t="s">
        <v>130</v>
      </c>
      <c r="F93" s="303" t="s">
        <v>766</v>
      </c>
      <c r="G93" s="303" t="s">
        <v>767</v>
      </c>
      <c r="H93" s="303" t="s">
        <v>552</v>
      </c>
      <c r="I93" s="491">
        <v>2000</v>
      </c>
      <c r="J93" s="421"/>
      <c r="K93" s="27">
        <v>11</v>
      </c>
      <c r="L93" s="35"/>
      <c r="M93" s="37" t="s">
        <v>1621</v>
      </c>
    </row>
    <row r="94" spans="2:13" ht="15.75">
      <c r="B94" s="390">
        <v>70</v>
      </c>
      <c r="C94" s="390"/>
      <c r="D94" s="303" t="s">
        <v>714</v>
      </c>
      <c r="E94" s="303" t="s">
        <v>715</v>
      </c>
      <c r="F94" s="303" t="s">
        <v>85</v>
      </c>
      <c r="G94" s="303" t="s">
        <v>311</v>
      </c>
      <c r="H94" s="303" t="s">
        <v>716</v>
      </c>
      <c r="I94" s="485">
        <v>2000</v>
      </c>
      <c r="J94" s="259">
        <v>1606</v>
      </c>
      <c r="K94" s="36">
        <v>12</v>
      </c>
      <c r="L94" s="27"/>
      <c r="M94" s="40" t="s">
        <v>1608</v>
      </c>
    </row>
    <row r="95" spans="2:13" ht="15.75">
      <c r="B95" s="390">
        <v>212</v>
      </c>
      <c r="C95" s="390"/>
      <c r="D95" s="303" t="s">
        <v>755</v>
      </c>
      <c r="E95" s="303" t="s">
        <v>622</v>
      </c>
      <c r="F95" s="303" t="s">
        <v>500</v>
      </c>
      <c r="G95" s="303" t="s">
        <v>756</v>
      </c>
      <c r="H95" s="303" t="s">
        <v>314</v>
      </c>
      <c r="I95" s="491">
        <v>2001</v>
      </c>
      <c r="J95" s="421"/>
      <c r="K95" s="27">
        <v>13</v>
      </c>
      <c r="L95" s="27"/>
      <c r="M95" s="40" t="s">
        <v>1618</v>
      </c>
    </row>
    <row r="96" spans="2:13" ht="15.75">
      <c r="B96" s="390">
        <v>139</v>
      </c>
      <c r="C96" s="390"/>
      <c r="D96" s="303" t="s">
        <v>751</v>
      </c>
      <c r="E96" s="303" t="s">
        <v>133</v>
      </c>
      <c r="F96" s="303" t="s">
        <v>146</v>
      </c>
      <c r="G96" s="303" t="s">
        <v>752</v>
      </c>
      <c r="H96" s="303" t="s">
        <v>657</v>
      </c>
      <c r="I96" s="491">
        <v>2000</v>
      </c>
      <c r="J96" s="399">
        <v>1262</v>
      </c>
      <c r="K96" s="36">
        <v>14</v>
      </c>
      <c r="L96" s="35"/>
      <c r="M96" s="37" t="s">
        <v>1617</v>
      </c>
    </row>
    <row r="97" spans="2:13" ht="15.75">
      <c r="B97" s="269">
        <v>8</v>
      </c>
      <c r="C97" s="269"/>
      <c r="D97" s="303" t="s">
        <v>720</v>
      </c>
      <c r="E97" s="303" t="s">
        <v>172</v>
      </c>
      <c r="F97" s="303" t="s">
        <v>134</v>
      </c>
      <c r="G97" s="303" t="s">
        <v>721</v>
      </c>
      <c r="H97" s="303" t="s">
        <v>719</v>
      </c>
      <c r="I97" s="485">
        <v>2001</v>
      </c>
      <c r="J97" s="159">
        <v>1142</v>
      </c>
      <c r="K97" s="36">
        <v>15</v>
      </c>
      <c r="L97" s="35"/>
      <c r="M97" s="37" t="s">
        <v>1610</v>
      </c>
    </row>
    <row r="98" spans="2:13" ht="15.75">
      <c r="B98" s="390">
        <v>111</v>
      </c>
      <c r="C98" s="390"/>
      <c r="D98" s="303" t="s">
        <v>780</v>
      </c>
      <c r="E98" s="303" t="s">
        <v>648</v>
      </c>
      <c r="F98" s="303" t="s">
        <v>781</v>
      </c>
      <c r="G98" s="303" t="s">
        <v>775</v>
      </c>
      <c r="H98" s="303" t="s">
        <v>520</v>
      </c>
      <c r="I98" s="491">
        <v>2001</v>
      </c>
      <c r="J98" s="421">
        <v>2185</v>
      </c>
      <c r="K98" s="35">
        <v>16</v>
      </c>
      <c r="L98" s="27"/>
      <c r="M98" s="40" t="s">
        <v>1626</v>
      </c>
    </row>
    <row r="99" spans="2:13" ht="15.75">
      <c r="B99" s="390">
        <v>7</v>
      </c>
      <c r="C99" s="390"/>
      <c r="D99" s="303" t="s">
        <v>722</v>
      </c>
      <c r="E99" s="303" t="s">
        <v>571</v>
      </c>
      <c r="F99" s="303" t="s">
        <v>723</v>
      </c>
      <c r="G99" s="303" t="s">
        <v>724</v>
      </c>
      <c r="H99" s="303" t="s">
        <v>719</v>
      </c>
      <c r="I99" s="485">
        <v>2001</v>
      </c>
      <c r="J99" s="390">
        <v>2468</v>
      </c>
      <c r="K99" s="31">
        <v>17</v>
      </c>
      <c r="L99" s="31"/>
      <c r="M99" s="32" t="s">
        <v>1611</v>
      </c>
    </row>
    <row r="100" spans="2:13" ht="15.75">
      <c r="B100" s="390">
        <v>112</v>
      </c>
      <c r="C100" s="390"/>
      <c r="D100" s="303" t="s">
        <v>773</v>
      </c>
      <c r="E100" s="303" t="s">
        <v>774</v>
      </c>
      <c r="F100" s="303" t="s">
        <v>88</v>
      </c>
      <c r="G100" s="303" t="s">
        <v>775</v>
      </c>
      <c r="H100" s="303" t="s">
        <v>520</v>
      </c>
      <c r="I100" s="491">
        <v>2001</v>
      </c>
      <c r="J100" s="421">
        <v>1381</v>
      </c>
      <c r="K100" s="35">
        <v>18</v>
      </c>
      <c r="L100" s="27"/>
      <c r="M100" s="40" t="s">
        <v>1624</v>
      </c>
    </row>
    <row r="101" spans="2:13" ht="15.75">
      <c r="B101" s="269">
        <v>60</v>
      </c>
      <c r="C101" s="269"/>
      <c r="D101" s="303" t="s">
        <v>738</v>
      </c>
      <c r="E101" s="303" t="s">
        <v>194</v>
      </c>
      <c r="F101" s="303" t="s">
        <v>84</v>
      </c>
      <c r="G101" s="303" t="s">
        <v>739</v>
      </c>
      <c r="H101" s="303" t="s">
        <v>734</v>
      </c>
      <c r="I101" s="485">
        <v>2000</v>
      </c>
      <c r="J101" s="269">
        <v>3029</v>
      </c>
      <c r="K101" s="35">
        <v>19</v>
      </c>
      <c r="L101" s="35"/>
      <c r="M101" s="37" t="s">
        <v>1612</v>
      </c>
    </row>
    <row r="102" spans="2:13" ht="15.75">
      <c r="B102" s="390">
        <v>50</v>
      </c>
      <c r="C102" s="390"/>
      <c r="D102" s="303" t="s">
        <v>759</v>
      </c>
      <c r="E102" s="303" t="s">
        <v>130</v>
      </c>
      <c r="F102" s="303" t="s">
        <v>580</v>
      </c>
      <c r="G102" s="303" t="s">
        <v>758</v>
      </c>
      <c r="H102" s="303" t="s">
        <v>472</v>
      </c>
      <c r="I102" s="491">
        <v>2001</v>
      </c>
      <c r="J102" s="421">
        <v>2034</v>
      </c>
      <c r="K102" s="27">
        <v>20</v>
      </c>
      <c r="L102" s="27"/>
      <c r="M102" s="40" t="s">
        <v>1619</v>
      </c>
    </row>
    <row r="103" spans="2:13" ht="15.75">
      <c r="B103" s="390">
        <v>36</v>
      </c>
      <c r="C103" s="390"/>
      <c r="D103" s="303" t="s">
        <v>725</v>
      </c>
      <c r="E103" s="303" t="s">
        <v>726</v>
      </c>
      <c r="F103" s="303" t="s">
        <v>108</v>
      </c>
      <c r="G103" s="303" t="s">
        <v>727</v>
      </c>
      <c r="H103" s="303" t="s">
        <v>269</v>
      </c>
      <c r="I103" s="485">
        <v>2000</v>
      </c>
      <c r="J103" s="390">
        <v>5192</v>
      </c>
      <c r="K103" s="27"/>
      <c r="L103" s="27"/>
      <c r="M103" s="40" t="s">
        <v>1327</v>
      </c>
    </row>
    <row r="104" spans="2:13" ht="15.75">
      <c r="B104" s="390">
        <v>210</v>
      </c>
      <c r="C104" s="390"/>
      <c r="D104" s="303" t="s">
        <v>728</v>
      </c>
      <c r="E104" s="303" t="s">
        <v>571</v>
      </c>
      <c r="F104" s="303"/>
      <c r="G104" s="303" t="s">
        <v>727</v>
      </c>
      <c r="H104" s="303" t="s">
        <v>269</v>
      </c>
      <c r="I104" s="486"/>
      <c r="J104" s="390"/>
      <c r="K104" s="27"/>
      <c r="L104" s="27"/>
      <c r="M104" s="40" t="s">
        <v>1327</v>
      </c>
    </row>
    <row r="105" spans="2:13" ht="15.75">
      <c r="B105" s="390">
        <v>37</v>
      </c>
      <c r="C105" s="390"/>
      <c r="D105" s="303" t="s">
        <v>729</v>
      </c>
      <c r="E105" s="303" t="s">
        <v>730</v>
      </c>
      <c r="F105" s="303" t="s">
        <v>84</v>
      </c>
      <c r="G105" s="303" t="s">
        <v>731</v>
      </c>
      <c r="H105" s="303" t="s">
        <v>269</v>
      </c>
      <c r="I105" s="485">
        <v>2000</v>
      </c>
      <c r="J105" s="390">
        <v>2269</v>
      </c>
      <c r="K105" s="27"/>
      <c r="L105" s="27"/>
      <c r="M105" s="40" t="s">
        <v>1466</v>
      </c>
    </row>
    <row r="106" spans="2:13" ht="15.75">
      <c r="B106" s="77">
        <v>57</v>
      </c>
      <c r="C106" s="479"/>
      <c r="D106" s="303" t="s">
        <v>732</v>
      </c>
      <c r="E106" s="303" t="s">
        <v>245</v>
      </c>
      <c r="F106" s="303" t="s">
        <v>231</v>
      </c>
      <c r="G106" s="303" t="s">
        <v>733</v>
      </c>
      <c r="H106" s="303" t="s">
        <v>734</v>
      </c>
      <c r="I106" s="485">
        <v>2001</v>
      </c>
      <c r="J106" s="269">
        <v>1692</v>
      </c>
      <c r="K106" s="35"/>
      <c r="L106" s="27"/>
      <c r="M106" s="40" t="s">
        <v>1466</v>
      </c>
    </row>
    <row r="107" spans="2:13" ht="15.75">
      <c r="B107" s="407">
        <v>58</v>
      </c>
      <c r="C107" s="407"/>
      <c r="D107" s="303" t="s">
        <v>735</v>
      </c>
      <c r="E107" s="303" t="s">
        <v>557</v>
      </c>
      <c r="F107" s="303" t="s">
        <v>80</v>
      </c>
      <c r="G107" s="303" t="s">
        <v>736</v>
      </c>
      <c r="H107" s="303" t="s">
        <v>734</v>
      </c>
      <c r="I107" s="485">
        <v>2000</v>
      </c>
      <c r="J107" s="390">
        <v>2554</v>
      </c>
      <c r="K107" s="27"/>
      <c r="L107" s="35"/>
      <c r="M107" s="37" t="s">
        <v>1466</v>
      </c>
    </row>
    <row r="108" spans="2:13" ht="15.75">
      <c r="B108" s="269">
        <v>59</v>
      </c>
      <c r="C108" s="269"/>
      <c r="D108" s="303" t="s">
        <v>737</v>
      </c>
      <c r="E108" s="303" t="s">
        <v>133</v>
      </c>
      <c r="F108" s="303" t="s">
        <v>231</v>
      </c>
      <c r="G108" s="303" t="s">
        <v>736</v>
      </c>
      <c r="H108" s="303" t="s">
        <v>734</v>
      </c>
      <c r="I108" s="485">
        <v>2000</v>
      </c>
      <c r="J108" s="269">
        <v>2507</v>
      </c>
      <c r="K108" s="35"/>
      <c r="L108" s="35"/>
      <c r="M108" s="37" t="s">
        <v>1466</v>
      </c>
    </row>
    <row r="109" spans="2:13" ht="15.75">
      <c r="B109" s="77">
        <v>11</v>
      </c>
      <c r="C109" s="77"/>
      <c r="D109" s="303" t="s">
        <v>247</v>
      </c>
      <c r="E109" s="303" t="s">
        <v>130</v>
      </c>
      <c r="F109" s="303" t="s">
        <v>83</v>
      </c>
      <c r="G109" s="303" t="s">
        <v>205</v>
      </c>
      <c r="H109" s="303" t="s">
        <v>144</v>
      </c>
      <c r="I109" s="485">
        <v>2001</v>
      </c>
      <c r="J109" s="390">
        <v>263</v>
      </c>
      <c r="K109" s="43"/>
      <c r="L109" s="43"/>
      <c r="M109" s="47" t="s">
        <v>1327</v>
      </c>
    </row>
    <row r="110" spans="2:13" ht="15.75">
      <c r="B110" s="77">
        <v>137</v>
      </c>
      <c r="C110" s="77"/>
      <c r="D110" s="303" t="s">
        <v>746</v>
      </c>
      <c r="E110" s="303" t="s">
        <v>747</v>
      </c>
      <c r="F110" s="303" t="s">
        <v>85</v>
      </c>
      <c r="G110" s="303" t="s">
        <v>748</v>
      </c>
      <c r="H110" s="303" t="s">
        <v>657</v>
      </c>
      <c r="I110" s="485">
        <v>2000</v>
      </c>
      <c r="J110" s="269">
        <v>337</v>
      </c>
      <c r="K110" s="46"/>
      <c r="L110" s="43"/>
      <c r="M110" s="47" t="s">
        <v>1466</v>
      </c>
    </row>
    <row r="111" spans="2:13" ht="15.75">
      <c r="B111" s="390">
        <v>211</v>
      </c>
      <c r="C111" s="390"/>
      <c r="D111" s="303" t="s">
        <v>753</v>
      </c>
      <c r="E111" s="303" t="s">
        <v>648</v>
      </c>
      <c r="F111" s="303" t="s">
        <v>79</v>
      </c>
      <c r="G111" s="303" t="s">
        <v>754</v>
      </c>
      <c r="H111" s="303" t="s">
        <v>314</v>
      </c>
      <c r="I111" s="491">
        <v>2000</v>
      </c>
      <c r="J111" s="433"/>
      <c r="K111" s="36"/>
      <c r="L111" s="35"/>
      <c r="M111" s="37" t="s">
        <v>1327</v>
      </c>
    </row>
    <row r="112" spans="2:13" ht="15.75">
      <c r="B112" s="390">
        <v>213</v>
      </c>
      <c r="C112" s="390"/>
      <c r="D112" s="303" t="s">
        <v>757</v>
      </c>
      <c r="E112" s="303" t="s">
        <v>224</v>
      </c>
      <c r="F112" s="303"/>
      <c r="G112" s="303" t="s">
        <v>758</v>
      </c>
      <c r="H112" s="303" t="s">
        <v>472</v>
      </c>
      <c r="I112" s="491"/>
      <c r="J112" s="421"/>
      <c r="K112" s="27"/>
      <c r="L112" s="27"/>
      <c r="M112" s="40" t="s">
        <v>1327</v>
      </c>
    </row>
  </sheetData>
  <sheetProtection/>
  <mergeCells count="64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  <mergeCell ref="A38:D38"/>
    <mergeCell ref="D41:L41"/>
    <mergeCell ref="A43:E43"/>
    <mergeCell ref="G43:M43"/>
    <mergeCell ref="A44:E44"/>
    <mergeCell ref="G44:M44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M47"/>
    <mergeCell ref="N47:N48"/>
    <mergeCell ref="M66:N66"/>
    <mergeCell ref="M67:N67"/>
    <mergeCell ref="A68:C68"/>
    <mergeCell ref="M68:N68"/>
    <mergeCell ref="A69:C69"/>
    <mergeCell ref="A70:B70"/>
    <mergeCell ref="M70:N70"/>
    <mergeCell ref="A71:B71"/>
    <mergeCell ref="A72:B72"/>
  </mergeCells>
  <printOptions horizontalCentered="1"/>
  <pageMargins left="0.2362204724409449" right="0.2362204724409449" top="0" bottom="0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0"/>
  <sheetViews>
    <sheetView view="pageBreakPreview" zoomScale="80" zoomScaleNormal="80" zoomScaleSheetLayoutView="80" zoomScalePageLayoutView="0" workbookViewId="0" topLeftCell="A7">
      <selection activeCell="H31" sqref="H31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6.7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3" width="9.00390625" style="68" customWidth="1"/>
    <col min="14" max="14" width="22.1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"/>
      <c r="N4" s="1"/>
    </row>
    <row r="5" spans="1:14" s="4" customFormat="1" ht="19.5" customHeight="1">
      <c r="A5" s="12"/>
      <c r="B5" s="12"/>
      <c r="C5" s="12"/>
      <c r="D5" s="547" t="s">
        <v>300</v>
      </c>
      <c r="E5" s="548"/>
      <c r="F5" s="548"/>
      <c r="G5" s="548"/>
      <c r="H5" s="548"/>
      <c r="I5" s="548"/>
      <c r="J5" s="548"/>
      <c r="K5" s="548"/>
      <c r="L5" s="548"/>
      <c r="M5" s="265"/>
      <c r="N5" s="69"/>
    </row>
    <row r="6" spans="1:14" s="4" customFormat="1" ht="9.75" customHeight="1" thickBot="1">
      <c r="A6" s="12"/>
      <c r="B6" s="12"/>
      <c r="C6" s="12"/>
      <c r="D6" s="70"/>
      <c r="E6" s="71"/>
      <c r="F6" s="71"/>
      <c r="G6" s="71"/>
      <c r="H6" s="71"/>
      <c r="I6" s="71"/>
      <c r="J6" s="71"/>
      <c r="K6" s="71"/>
      <c r="L6" s="71"/>
      <c r="M6" s="71"/>
      <c r="N6" s="69"/>
    </row>
    <row r="7" spans="1:14" s="14" customFormat="1" ht="21" customHeight="1" thickBot="1">
      <c r="A7" s="549" t="s">
        <v>93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299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97</v>
      </c>
    </row>
    <row r="11" spans="1:14" s="4" customFormat="1" ht="15" customHeight="1" thickBot="1">
      <c r="A11" s="534" t="s">
        <v>8</v>
      </c>
      <c r="B11" s="536" t="s">
        <v>9</v>
      </c>
      <c r="C11" s="538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44" t="s">
        <v>17</v>
      </c>
      <c r="K11" s="536" t="s">
        <v>18</v>
      </c>
      <c r="L11" s="542" t="s">
        <v>19</v>
      </c>
      <c r="M11" s="555"/>
      <c r="N11" s="530" t="s">
        <v>20</v>
      </c>
    </row>
    <row r="12" spans="1:14" s="4" customFormat="1" ht="15" customHeight="1" thickBot="1">
      <c r="A12" s="535"/>
      <c r="B12" s="537"/>
      <c r="C12" s="539"/>
      <c r="D12" s="540"/>
      <c r="E12" s="540"/>
      <c r="F12" s="541"/>
      <c r="G12" s="540"/>
      <c r="H12" s="541"/>
      <c r="I12" s="545"/>
      <c r="J12" s="545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27"/>
      <c r="C13" s="72"/>
      <c r="D13" s="258"/>
      <c r="E13" s="258"/>
      <c r="F13" s="258"/>
      <c r="G13" s="286" t="s">
        <v>261</v>
      </c>
      <c r="H13" s="258"/>
      <c r="I13" s="258"/>
      <c r="J13" s="258"/>
      <c r="K13" s="246"/>
      <c r="L13" s="31"/>
      <c r="M13" s="31"/>
      <c r="N13" s="33"/>
    </row>
    <row r="14" spans="1:14" s="34" customFormat="1" ht="19.5" customHeight="1">
      <c r="A14" s="26">
        <v>2</v>
      </c>
      <c r="B14" s="269">
        <v>63</v>
      </c>
      <c r="C14" s="354">
        <v>3</v>
      </c>
      <c r="D14" s="314" t="s">
        <v>301</v>
      </c>
      <c r="E14" s="27" t="s">
        <v>146</v>
      </c>
      <c r="F14" s="314" t="s">
        <v>165</v>
      </c>
      <c r="G14" s="314" t="s">
        <v>302</v>
      </c>
      <c r="H14" s="27" t="s">
        <v>303</v>
      </c>
      <c r="I14" s="27">
        <v>1999</v>
      </c>
      <c r="J14" s="356">
        <v>1958</v>
      </c>
      <c r="K14" s="367">
        <v>1</v>
      </c>
      <c r="L14" s="35"/>
      <c r="M14" s="31" t="s">
        <v>1642</v>
      </c>
      <c r="N14" s="33" t="s">
        <v>1639</v>
      </c>
    </row>
    <row r="15" spans="1:14" s="38" customFormat="1" ht="19.5" customHeight="1">
      <c r="A15" s="26">
        <v>3</v>
      </c>
      <c r="B15" s="269">
        <v>28</v>
      </c>
      <c r="C15" s="354">
        <v>4</v>
      </c>
      <c r="D15" s="314" t="s">
        <v>120</v>
      </c>
      <c r="E15" s="27" t="s">
        <v>121</v>
      </c>
      <c r="F15" s="314" t="s">
        <v>82</v>
      </c>
      <c r="G15" s="314" t="s">
        <v>122</v>
      </c>
      <c r="H15" s="27" t="s">
        <v>123</v>
      </c>
      <c r="I15" s="27">
        <v>2001</v>
      </c>
      <c r="J15" s="372">
        <v>7184</v>
      </c>
      <c r="K15" s="414">
        <v>5</v>
      </c>
      <c r="L15" s="43"/>
      <c r="M15" s="31" t="s">
        <v>1643</v>
      </c>
      <c r="N15" s="33"/>
    </row>
    <row r="16" spans="1:14" s="38" customFormat="1" ht="19.5" customHeight="1">
      <c r="A16" s="26">
        <v>4</v>
      </c>
      <c r="B16" s="349">
        <v>76</v>
      </c>
      <c r="C16" s="252">
        <v>5</v>
      </c>
      <c r="D16" s="314" t="s">
        <v>304</v>
      </c>
      <c r="E16" s="27" t="s">
        <v>85</v>
      </c>
      <c r="F16" s="314" t="s">
        <v>83</v>
      </c>
      <c r="G16" s="314" t="s">
        <v>305</v>
      </c>
      <c r="H16" s="27" t="s">
        <v>306</v>
      </c>
      <c r="I16" s="27">
        <v>1999</v>
      </c>
      <c r="J16" s="357">
        <v>1580</v>
      </c>
      <c r="K16" s="415">
        <v>2</v>
      </c>
      <c r="L16" s="47"/>
      <c r="M16" s="31" t="s">
        <v>1644</v>
      </c>
      <c r="N16" s="41" t="s">
        <v>1639</v>
      </c>
    </row>
    <row r="17" spans="1:14" s="38" customFormat="1" ht="19.5" customHeight="1">
      <c r="A17" s="26">
        <v>5</v>
      </c>
      <c r="B17" s="349">
        <v>87</v>
      </c>
      <c r="C17" s="252">
        <v>6</v>
      </c>
      <c r="D17" s="314" t="s">
        <v>315</v>
      </c>
      <c r="E17" s="27" t="s">
        <v>79</v>
      </c>
      <c r="F17" s="314" t="s">
        <v>316</v>
      </c>
      <c r="G17" s="314" t="s">
        <v>317</v>
      </c>
      <c r="H17" s="27" t="s">
        <v>318</v>
      </c>
      <c r="I17" s="27">
        <v>2000</v>
      </c>
      <c r="J17" s="356">
        <v>2890</v>
      </c>
      <c r="K17" s="367"/>
      <c r="L17" s="35"/>
      <c r="M17" s="31" t="s">
        <v>1588</v>
      </c>
      <c r="N17" s="41"/>
    </row>
    <row r="18" spans="1:14" s="38" customFormat="1" ht="19.5" customHeight="1">
      <c r="A18" s="26">
        <v>6</v>
      </c>
      <c r="B18" s="349">
        <v>184</v>
      </c>
      <c r="C18" s="252">
        <v>7</v>
      </c>
      <c r="D18" s="314" t="s">
        <v>324</v>
      </c>
      <c r="E18" s="27" t="s">
        <v>108</v>
      </c>
      <c r="F18" s="314" t="s">
        <v>79</v>
      </c>
      <c r="G18" s="314" t="s">
        <v>325</v>
      </c>
      <c r="H18" s="27" t="s">
        <v>326</v>
      </c>
      <c r="I18" s="27">
        <v>2001</v>
      </c>
      <c r="J18" s="356">
        <v>558</v>
      </c>
      <c r="K18" s="414">
        <v>3</v>
      </c>
      <c r="L18" s="27"/>
      <c r="M18" s="31" t="s">
        <v>1645</v>
      </c>
      <c r="N18" s="41" t="s">
        <v>1640</v>
      </c>
    </row>
    <row r="19" spans="1:14" ht="19.5" customHeight="1">
      <c r="A19" s="26">
        <v>7</v>
      </c>
      <c r="B19" s="269">
        <v>64</v>
      </c>
      <c r="C19" s="354">
        <v>8</v>
      </c>
      <c r="D19" s="314" t="s">
        <v>310</v>
      </c>
      <c r="E19" s="27" t="s">
        <v>117</v>
      </c>
      <c r="F19" s="314" t="s">
        <v>82</v>
      </c>
      <c r="G19" s="314" t="s">
        <v>311</v>
      </c>
      <c r="H19" s="27" t="s">
        <v>303</v>
      </c>
      <c r="I19" s="27">
        <v>2000</v>
      </c>
      <c r="J19" s="326">
        <v>1642</v>
      </c>
      <c r="K19" s="415">
        <v>4</v>
      </c>
      <c r="L19" s="37"/>
      <c r="M19" s="31" t="s">
        <v>1646</v>
      </c>
      <c r="N19" s="41"/>
    </row>
    <row r="20" spans="1:14" s="34" customFormat="1" ht="19.5" customHeight="1">
      <c r="A20" s="26">
        <v>8</v>
      </c>
      <c r="B20" s="269"/>
      <c r="C20" s="354"/>
      <c r="D20" s="315"/>
      <c r="E20" s="315"/>
      <c r="F20" s="315"/>
      <c r="G20" s="286" t="s">
        <v>262</v>
      </c>
      <c r="H20" s="315"/>
      <c r="I20" s="315"/>
      <c r="J20" s="288"/>
      <c r="K20" s="367"/>
      <c r="L20" s="35"/>
      <c r="M20" s="31"/>
      <c r="N20" s="41"/>
    </row>
    <row r="21" spans="1:14" s="34" customFormat="1" ht="19.5" customHeight="1">
      <c r="A21" s="26">
        <v>9</v>
      </c>
      <c r="B21" s="269">
        <v>165</v>
      </c>
      <c r="C21" s="354">
        <v>3</v>
      </c>
      <c r="D21" s="314" t="s">
        <v>312</v>
      </c>
      <c r="E21" s="27" t="s">
        <v>86</v>
      </c>
      <c r="F21" s="314" t="s">
        <v>81</v>
      </c>
      <c r="G21" s="314" t="s">
        <v>313</v>
      </c>
      <c r="H21" s="27" t="s">
        <v>314</v>
      </c>
      <c r="I21" s="27">
        <v>2001</v>
      </c>
      <c r="J21" s="358">
        <v>1589</v>
      </c>
      <c r="K21" s="414">
        <v>1</v>
      </c>
      <c r="L21" s="35"/>
      <c r="M21" s="31" t="s">
        <v>1647</v>
      </c>
      <c r="N21" s="33" t="s">
        <v>1639</v>
      </c>
    </row>
    <row r="22" spans="1:14" s="34" customFormat="1" ht="19.5" customHeight="1">
      <c r="A22" s="26">
        <v>10</v>
      </c>
      <c r="B22" s="269">
        <v>39</v>
      </c>
      <c r="C22" s="354">
        <v>4</v>
      </c>
      <c r="D22" s="314" t="s">
        <v>155</v>
      </c>
      <c r="E22" s="27" t="s">
        <v>85</v>
      </c>
      <c r="F22" s="314" t="s">
        <v>124</v>
      </c>
      <c r="G22" s="314" t="s">
        <v>321</v>
      </c>
      <c r="H22" s="35" t="s">
        <v>269</v>
      </c>
      <c r="I22" s="35">
        <v>2001</v>
      </c>
      <c r="J22" s="288">
        <v>9165</v>
      </c>
      <c r="K22" s="415">
        <v>3</v>
      </c>
      <c r="L22" s="47"/>
      <c r="M22" s="31" t="s">
        <v>1648</v>
      </c>
      <c r="N22" s="33" t="s">
        <v>1640</v>
      </c>
    </row>
    <row r="23" spans="1:14" s="34" customFormat="1" ht="19.5" customHeight="1">
      <c r="A23" s="26">
        <v>11</v>
      </c>
      <c r="B23" s="349">
        <v>24</v>
      </c>
      <c r="C23" s="252">
        <v>5</v>
      </c>
      <c r="D23" s="314" t="s">
        <v>104</v>
      </c>
      <c r="E23" s="27" t="s">
        <v>80</v>
      </c>
      <c r="F23" s="314" t="s">
        <v>83</v>
      </c>
      <c r="G23" s="314" t="s">
        <v>105</v>
      </c>
      <c r="H23" s="27" t="s">
        <v>106</v>
      </c>
      <c r="I23" s="27">
        <v>1999</v>
      </c>
      <c r="J23" s="356">
        <v>1989</v>
      </c>
      <c r="K23" s="367">
        <v>4</v>
      </c>
      <c r="L23" s="27"/>
      <c r="M23" s="31" t="s">
        <v>1649</v>
      </c>
      <c r="N23" s="417" t="s">
        <v>1651</v>
      </c>
    </row>
    <row r="24" spans="1:14" s="38" customFormat="1" ht="19.5" customHeight="1">
      <c r="A24" s="26">
        <v>12</v>
      </c>
      <c r="B24" s="349">
        <v>143</v>
      </c>
      <c r="C24" s="252">
        <v>6</v>
      </c>
      <c r="D24" s="314" t="s">
        <v>209</v>
      </c>
      <c r="E24" s="27" t="s">
        <v>319</v>
      </c>
      <c r="F24" s="314" t="s">
        <v>141</v>
      </c>
      <c r="G24" s="314" t="s">
        <v>320</v>
      </c>
      <c r="H24" s="27" t="s">
        <v>289</v>
      </c>
      <c r="I24" s="27">
        <v>1999</v>
      </c>
      <c r="J24" s="356">
        <v>2025</v>
      </c>
      <c r="K24" s="414">
        <v>2</v>
      </c>
      <c r="L24" s="35"/>
      <c r="M24" s="31" t="s">
        <v>1650</v>
      </c>
      <c r="N24" s="41" t="s">
        <v>1639</v>
      </c>
    </row>
    <row r="25" spans="1:14" ht="19.5" customHeight="1">
      <c r="A25" s="26">
        <v>13</v>
      </c>
      <c r="B25" s="349">
        <v>12</v>
      </c>
      <c r="C25" s="252">
        <v>7</v>
      </c>
      <c r="D25" s="318" t="s">
        <v>307</v>
      </c>
      <c r="E25" s="35" t="s">
        <v>84</v>
      </c>
      <c r="F25" s="318" t="s">
        <v>83</v>
      </c>
      <c r="G25" s="318" t="s">
        <v>308</v>
      </c>
      <c r="H25" s="35" t="s">
        <v>309</v>
      </c>
      <c r="I25" s="35">
        <v>1999</v>
      </c>
      <c r="J25" s="359">
        <v>2837</v>
      </c>
      <c r="K25" s="415">
        <v>5</v>
      </c>
      <c r="L25" s="40"/>
      <c r="M25" s="31" t="s">
        <v>1649</v>
      </c>
      <c r="N25" s="417" t="s">
        <v>1652</v>
      </c>
    </row>
    <row r="26" spans="1:14" ht="19.5" customHeight="1">
      <c r="A26" s="26">
        <v>14</v>
      </c>
      <c r="B26" s="349">
        <v>40</v>
      </c>
      <c r="C26" s="252">
        <v>8</v>
      </c>
      <c r="D26" s="314" t="s">
        <v>322</v>
      </c>
      <c r="E26" s="27" t="s">
        <v>146</v>
      </c>
      <c r="F26" s="314" t="s">
        <v>91</v>
      </c>
      <c r="G26" s="314" t="s">
        <v>323</v>
      </c>
      <c r="H26" s="35" t="s">
        <v>269</v>
      </c>
      <c r="I26" s="35">
        <v>2000</v>
      </c>
      <c r="J26" s="358">
        <v>1788</v>
      </c>
      <c r="K26" s="248"/>
      <c r="L26" s="27"/>
      <c r="M26" s="31" t="s">
        <v>1466</v>
      </c>
      <c r="N26" s="41"/>
    </row>
    <row r="27" spans="1:14" s="38" customFormat="1" ht="19.5" customHeight="1">
      <c r="A27" s="26">
        <v>15</v>
      </c>
      <c r="B27" s="43"/>
      <c r="C27" s="44"/>
      <c r="D27" s="260"/>
      <c r="E27" s="260"/>
      <c r="F27" s="260"/>
      <c r="G27" s="260"/>
      <c r="H27" s="260"/>
      <c r="I27" s="260"/>
      <c r="J27" s="260"/>
      <c r="K27" s="272"/>
      <c r="L27" s="27"/>
      <c r="M27" s="31"/>
      <c r="N27" s="48"/>
    </row>
    <row r="28" spans="1:14" s="38" customFormat="1" ht="19.5" customHeight="1">
      <c r="A28" s="53"/>
      <c r="B28" s="54" t="s">
        <v>23</v>
      </c>
      <c r="C28" s="55"/>
      <c r="D28" s="55"/>
      <c r="E28" s="55"/>
      <c r="F28" s="55"/>
      <c r="G28" s="54" t="s">
        <v>24</v>
      </c>
      <c r="H28" s="54"/>
      <c r="I28" s="55"/>
      <c r="J28" s="56"/>
      <c r="K28" s="57" t="s">
        <v>25</v>
      </c>
      <c r="L28" s="58"/>
      <c r="M28" s="58"/>
      <c r="N28" s="60"/>
    </row>
    <row r="29" spans="1:14" ht="19.5" customHeight="1">
      <c r="A29" s="53"/>
      <c r="B29" s="53"/>
      <c r="C29" s="55"/>
      <c r="D29" s="55"/>
      <c r="E29" s="55"/>
      <c r="F29" s="55"/>
      <c r="G29" s="55"/>
      <c r="H29" s="55"/>
      <c r="I29" s="55"/>
      <c r="J29" s="53"/>
      <c r="K29" s="53"/>
      <c r="L29" s="53"/>
      <c r="M29" s="264"/>
      <c r="N29" s="264"/>
    </row>
    <row r="30" spans="1:15" s="4" customFormat="1" ht="16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264"/>
      <c r="N30" s="264"/>
      <c r="O30" s="61"/>
    </row>
    <row r="31" spans="1:15" s="4" customFormat="1" ht="19.5" customHeight="1">
      <c r="A31" s="529" t="s">
        <v>27</v>
      </c>
      <c r="B31" s="529"/>
      <c r="C31" s="529"/>
      <c r="D31" s="63"/>
      <c r="E31" s="63"/>
      <c r="F31" s="63"/>
      <c r="G31" s="53" t="s">
        <v>27</v>
      </c>
      <c r="H31" s="53"/>
      <c r="I31" s="60"/>
      <c r="J31" s="63"/>
      <c r="K31" s="63"/>
      <c r="L31" s="63"/>
      <c r="M31" s="63"/>
      <c r="N31" s="264"/>
      <c r="O31" s="61"/>
    </row>
    <row r="32" spans="1:15" s="4" customFormat="1" ht="19.5" customHeight="1">
      <c r="A32" s="551" t="s">
        <v>28</v>
      </c>
      <c r="B32" s="551"/>
      <c r="C32" s="551"/>
      <c r="D32" s="63"/>
      <c r="E32" s="63"/>
      <c r="F32" s="63"/>
      <c r="G32" s="53" t="s">
        <v>29</v>
      </c>
      <c r="H32" s="53"/>
      <c r="I32" s="60"/>
      <c r="J32" s="63"/>
      <c r="K32" s="63"/>
      <c r="L32" s="63"/>
      <c r="M32" s="63"/>
      <c r="N32" s="60"/>
      <c r="O32" s="61"/>
    </row>
    <row r="33" spans="1:15" s="4" customFormat="1" ht="19.5" customHeight="1">
      <c r="A33" s="552" t="s">
        <v>30</v>
      </c>
      <c r="B33" s="552"/>
      <c r="C33" s="492" t="s">
        <v>1641</v>
      </c>
      <c r="D33" s="63"/>
      <c r="E33" s="63"/>
      <c r="F33" s="63"/>
      <c r="G33" s="53"/>
      <c r="H33" s="53"/>
      <c r="I33" s="60"/>
      <c r="J33" s="63"/>
      <c r="K33" s="63"/>
      <c r="L33" s="63"/>
      <c r="M33" s="63"/>
      <c r="N33" s="264"/>
      <c r="O33" s="61"/>
    </row>
    <row r="34" spans="1:15" s="4" customFormat="1" ht="19.5" customHeight="1">
      <c r="A34" s="553" t="s">
        <v>32</v>
      </c>
      <c r="B34" s="553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63"/>
      <c r="N34" s="60" t="s">
        <v>29</v>
      </c>
      <c r="O34" s="61"/>
    </row>
    <row r="35" spans="1:15" s="4" customFormat="1" ht="19.5" customHeight="1">
      <c r="A35" s="553" t="s">
        <v>33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6" t="s">
        <v>0</v>
      </c>
      <c r="O35" s="61"/>
    </row>
    <row r="36" spans="1:14" s="4" customFormat="1" ht="42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 t="s">
        <v>0</v>
      </c>
    </row>
    <row r="37" spans="1:14" s="4" customFormat="1" ht="50.25" customHeight="1">
      <c r="A37" s="546" t="s">
        <v>1</v>
      </c>
      <c r="B37" s="546"/>
      <c r="C37" s="546"/>
      <c r="D37" s="546"/>
      <c r="E37" s="2"/>
      <c r="F37" s="2"/>
      <c r="G37" s="2"/>
      <c r="H37" s="2"/>
      <c r="I37" s="2"/>
      <c r="J37" s="2"/>
      <c r="K37" s="2"/>
      <c r="L37" s="2"/>
      <c r="M37" s="2"/>
      <c r="N37" s="5"/>
    </row>
    <row r="38" spans="1:14" s="11" customFormat="1" ht="25.5" customHeight="1">
      <c r="A38" s="6"/>
      <c r="B38" s="6"/>
      <c r="C38" s="7"/>
      <c r="D38" s="6"/>
      <c r="E38" s="8"/>
      <c r="F38" s="8" t="s">
        <v>2</v>
      </c>
      <c r="G38" s="1"/>
      <c r="H38" s="1"/>
      <c r="I38" s="1"/>
      <c r="J38" s="238"/>
      <c r="K38" s="9"/>
      <c r="L38" s="1"/>
      <c r="M38" s="1"/>
      <c r="N38" s="1"/>
    </row>
    <row r="39" spans="1:14" s="11" customFormat="1" ht="12.75" customHeight="1">
      <c r="A39" s="6"/>
      <c r="B39" s="6"/>
      <c r="C39" s="6"/>
      <c r="D39" s="6"/>
      <c r="E39" s="8"/>
      <c r="F39" s="8"/>
      <c r="G39" s="1"/>
      <c r="H39" s="1"/>
      <c r="I39" s="1"/>
      <c r="J39" s="1"/>
      <c r="K39" s="9"/>
      <c r="L39" s="1"/>
      <c r="M39" s="1"/>
      <c r="N39" s="1"/>
    </row>
    <row r="40" spans="1:14" s="4" customFormat="1" ht="19.5" customHeight="1">
      <c r="A40" s="12"/>
      <c r="B40" s="12"/>
      <c r="C40" s="12"/>
      <c r="D40" s="547" t="s">
        <v>300</v>
      </c>
      <c r="E40" s="548"/>
      <c r="F40" s="548"/>
      <c r="G40" s="548"/>
      <c r="H40" s="548"/>
      <c r="I40" s="548"/>
      <c r="J40" s="548"/>
      <c r="K40" s="548"/>
      <c r="L40" s="548"/>
      <c r="M40" s="377"/>
      <c r="N40" s="69"/>
    </row>
    <row r="41" spans="1:14" s="4" customFormat="1" ht="9.75" customHeight="1" thickBot="1">
      <c r="A41" s="12"/>
      <c r="B41" s="12"/>
      <c r="C41" s="12"/>
      <c r="D41" s="70"/>
      <c r="E41" s="71"/>
      <c r="F41" s="71"/>
      <c r="G41" s="71"/>
      <c r="H41" s="71"/>
      <c r="I41" s="71"/>
      <c r="J41" s="71"/>
      <c r="K41" s="71"/>
      <c r="L41" s="71"/>
      <c r="M41" s="71"/>
      <c r="N41" s="69"/>
    </row>
    <row r="42" spans="1:14" s="14" customFormat="1" ht="21" customHeight="1" thickBot="1">
      <c r="A42" s="549" t="s">
        <v>93</v>
      </c>
      <c r="B42" s="550"/>
      <c r="C42" s="550"/>
      <c r="D42" s="550"/>
      <c r="E42" s="550"/>
      <c r="F42" s="378"/>
      <c r="G42" s="533" t="s">
        <v>4</v>
      </c>
      <c r="H42" s="533"/>
      <c r="I42" s="533"/>
      <c r="J42" s="533"/>
      <c r="K42" s="533"/>
      <c r="L42" s="533"/>
      <c r="M42" s="533"/>
      <c r="N42" s="18"/>
    </row>
    <row r="43" spans="1:15" s="22" customFormat="1" ht="21" customHeight="1" thickBot="1">
      <c r="A43" s="532" t="s">
        <v>1262</v>
      </c>
      <c r="B43" s="533"/>
      <c r="C43" s="533"/>
      <c r="D43" s="533"/>
      <c r="E43" s="533"/>
      <c r="F43" s="375"/>
      <c r="G43" s="533" t="s">
        <v>258</v>
      </c>
      <c r="H43" s="533"/>
      <c r="I43" s="533"/>
      <c r="J43" s="533"/>
      <c r="K43" s="533"/>
      <c r="L43" s="533"/>
      <c r="M43" s="533"/>
      <c r="N43" s="20" t="s">
        <v>45</v>
      </c>
      <c r="O43" s="21"/>
    </row>
    <row r="44" spans="1:15" s="22" customFormat="1" ht="21" customHeight="1" thickBot="1">
      <c r="A44" s="532" t="s">
        <v>94</v>
      </c>
      <c r="B44" s="533"/>
      <c r="C44" s="533"/>
      <c r="D44" s="533"/>
      <c r="E44" s="533"/>
      <c r="F44" s="375"/>
      <c r="G44" s="533" t="s">
        <v>95</v>
      </c>
      <c r="H44" s="533"/>
      <c r="I44" s="533"/>
      <c r="J44" s="533"/>
      <c r="K44" s="533"/>
      <c r="L44" s="533"/>
      <c r="M44" s="533"/>
      <c r="N44" s="20"/>
      <c r="O44" s="21"/>
    </row>
    <row r="45" spans="1:14" ht="21" customHeight="1" thickBot="1">
      <c r="A45" s="532" t="s">
        <v>6</v>
      </c>
      <c r="B45" s="533"/>
      <c r="C45" s="533"/>
      <c r="D45" s="533"/>
      <c r="E45" s="533"/>
      <c r="F45" s="375"/>
      <c r="G45" s="533" t="s">
        <v>96</v>
      </c>
      <c r="H45" s="533"/>
      <c r="I45" s="533"/>
      <c r="J45" s="533"/>
      <c r="K45" s="533"/>
      <c r="L45" s="533"/>
      <c r="M45" s="533"/>
      <c r="N45" s="23" t="s">
        <v>97</v>
      </c>
    </row>
    <row r="46" spans="1:14" s="4" customFormat="1" ht="15" customHeight="1" thickBot="1">
      <c r="A46" s="534" t="s">
        <v>8</v>
      </c>
      <c r="B46" s="536" t="s">
        <v>9</v>
      </c>
      <c r="C46" s="538" t="s">
        <v>10</v>
      </c>
      <c r="D46" s="536" t="s">
        <v>11</v>
      </c>
      <c r="E46" s="536" t="s">
        <v>12</v>
      </c>
      <c r="F46" s="536" t="s">
        <v>13</v>
      </c>
      <c r="G46" s="536" t="s">
        <v>14</v>
      </c>
      <c r="H46" s="536" t="s">
        <v>15</v>
      </c>
      <c r="I46" s="544" t="s">
        <v>16</v>
      </c>
      <c r="J46" s="544" t="s">
        <v>17</v>
      </c>
      <c r="K46" s="536" t="s">
        <v>18</v>
      </c>
      <c r="L46" s="542" t="s">
        <v>19</v>
      </c>
      <c r="M46" s="555"/>
      <c r="N46" s="530" t="s">
        <v>20</v>
      </c>
    </row>
    <row r="47" spans="1:14" s="4" customFormat="1" ht="15" customHeight="1" thickBot="1">
      <c r="A47" s="535"/>
      <c r="B47" s="537"/>
      <c r="C47" s="539"/>
      <c r="D47" s="540"/>
      <c r="E47" s="540"/>
      <c r="F47" s="541"/>
      <c r="G47" s="540"/>
      <c r="H47" s="541"/>
      <c r="I47" s="545"/>
      <c r="J47" s="545"/>
      <c r="K47" s="554"/>
      <c r="L47" s="25" t="s">
        <v>21</v>
      </c>
      <c r="M47" s="25" t="s">
        <v>22</v>
      </c>
      <c r="N47" s="531"/>
    </row>
    <row r="48" spans="1:14" s="34" customFormat="1" ht="19.5" customHeight="1">
      <c r="A48" s="26">
        <v>1</v>
      </c>
      <c r="B48" s="27"/>
      <c r="C48" s="72"/>
      <c r="D48" s="258"/>
      <c r="E48" s="258"/>
      <c r="F48" s="258"/>
      <c r="G48" s="286" t="s">
        <v>1261</v>
      </c>
      <c r="H48" s="258"/>
      <c r="I48" s="258"/>
      <c r="J48" s="258"/>
      <c r="K48" s="246"/>
      <c r="L48" s="31"/>
      <c r="M48" s="31"/>
      <c r="N48" s="33"/>
    </row>
    <row r="49" spans="1:14" s="34" customFormat="1" ht="19.5" customHeight="1">
      <c r="A49" s="26">
        <v>2</v>
      </c>
      <c r="B49" s="269">
        <v>63</v>
      </c>
      <c r="C49" s="354">
        <v>4</v>
      </c>
      <c r="D49" s="314" t="s">
        <v>301</v>
      </c>
      <c r="E49" s="27" t="s">
        <v>146</v>
      </c>
      <c r="F49" s="314" t="s">
        <v>165</v>
      </c>
      <c r="G49" s="314" t="s">
        <v>302</v>
      </c>
      <c r="H49" s="27" t="s">
        <v>303</v>
      </c>
      <c r="I49" s="27">
        <v>1999</v>
      </c>
      <c r="J49" s="356">
        <v>1958</v>
      </c>
      <c r="K49" s="367">
        <v>1</v>
      </c>
      <c r="L49" s="269"/>
      <c r="M49" s="365" t="s">
        <v>1324</v>
      </c>
      <c r="N49" s="41"/>
    </row>
    <row r="50" spans="1:14" s="38" customFormat="1" ht="19.5" customHeight="1">
      <c r="A50" s="26">
        <v>3</v>
      </c>
      <c r="B50" s="269">
        <v>76</v>
      </c>
      <c r="C50" s="354">
        <v>6</v>
      </c>
      <c r="D50" s="314" t="s">
        <v>304</v>
      </c>
      <c r="E50" s="27" t="s">
        <v>85</v>
      </c>
      <c r="F50" s="314" t="s">
        <v>83</v>
      </c>
      <c r="G50" s="314" t="s">
        <v>305</v>
      </c>
      <c r="H50" s="27" t="s">
        <v>306</v>
      </c>
      <c r="I50" s="27">
        <v>1999</v>
      </c>
      <c r="J50" s="372">
        <v>1580</v>
      </c>
      <c r="K50" s="275">
        <v>2</v>
      </c>
      <c r="L50" s="405"/>
      <c r="M50" s="365" t="s">
        <v>1326</v>
      </c>
      <c r="N50" s="41"/>
    </row>
    <row r="51" spans="1:14" s="38" customFormat="1" ht="19.5" customHeight="1">
      <c r="A51" s="26">
        <v>4</v>
      </c>
      <c r="B51" s="390">
        <v>165</v>
      </c>
      <c r="C51" s="252">
        <v>5</v>
      </c>
      <c r="D51" s="314" t="s">
        <v>312</v>
      </c>
      <c r="E51" s="27" t="s">
        <v>86</v>
      </c>
      <c r="F51" s="314" t="s">
        <v>81</v>
      </c>
      <c r="G51" s="314" t="s">
        <v>313</v>
      </c>
      <c r="H51" s="27" t="s">
        <v>314</v>
      </c>
      <c r="I51" s="27">
        <v>2001</v>
      </c>
      <c r="J51" s="357">
        <v>1589</v>
      </c>
      <c r="K51" s="418">
        <v>3</v>
      </c>
      <c r="L51" s="390"/>
      <c r="M51" s="365" t="s">
        <v>1325</v>
      </c>
      <c r="N51" s="41"/>
    </row>
    <row r="52" spans="1:14" s="38" customFormat="1" ht="19.5" customHeight="1">
      <c r="A52" s="26">
        <v>5</v>
      </c>
      <c r="B52" s="269">
        <v>143</v>
      </c>
      <c r="C52" s="354">
        <v>3</v>
      </c>
      <c r="D52" s="394" t="s">
        <v>209</v>
      </c>
      <c r="E52" s="394" t="s">
        <v>319</v>
      </c>
      <c r="F52" s="394" t="s">
        <v>141</v>
      </c>
      <c r="G52" s="27" t="s">
        <v>320</v>
      </c>
      <c r="H52" s="394" t="s">
        <v>289</v>
      </c>
      <c r="I52" s="315">
        <v>1999</v>
      </c>
      <c r="J52" s="288">
        <v>2025</v>
      </c>
      <c r="K52" s="275">
        <v>4</v>
      </c>
      <c r="L52" s="155"/>
      <c r="M52" s="365" t="s">
        <v>1323</v>
      </c>
      <c r="N52" s="41"/>
    </row>
    <row r="53" spans="1:14" s="38" customFormat="1" ht="19.5" customHeight="1">
      <c r="A53" s="26">
        <v>6</v>
      </c>
      <c r="B53" s="269">
        <v>12</v>
      </c>
      <c r="C53" s="354">
        <v>2</v>
      </c>
      <c r="D53" s="314" t="s">
        <v>307</v>
      </c>
      <c r="E53" s="27" t="s">
        <v>84</v>
      </c>
      <c r="F53" s="314" t="s">
        <v>83</v>
      </c>
      <c r="G53" s="314" t="s">
        <v>308</v>
      </c>
      <c r="H53" s="27" t="s">
        <v>309</v>
      </c>
      <c r="I53" s="27">
        <v>1999</v>
      </c>
      <c r="J53" s="358">
        <v>2837</v>
      </c>
      <c r="K53" s="367">
        <v>5</v>
      </c>
      <c r="L53" s="390"/>
      <c r="M53" s="365" t="s">
        <v>1322</v>
      </c>
      <c r="N53" s="417">
        <v>11286</v>
      </c>
    </row>
    <row r="54" spans="1:14" ht="19.5" customHeight="1">
      <c r="A54" s="26">
        <v>7</v>
      </c>
      <c r="B54" s="269">
        <v>24</v>
      </c>
      <c r="C54" s="354">
        <v>8</v>
      </c>
      <c r="D54" s="314" t="s">
        <v>104</v>
      </c>
      <c r="E54" s="27" t="s">
        <v>80</v>
      </c>
      <c r="F54" s="314" t="s">
        <v>83</v>
      </c>
      <c r="G54" s="314" t="s">
        <v>105</v>
      </c>
      <c r="H54" s="27" t="s">
        <v>106</v>
      </c>
      <c r="I54" s="27">
        <v>1999</v>
      </c>
      <c r="J54" s="326">
        <v>1989</v>
      </c>
      <c r="K54" s="418">
        <v>6</v>
      </c>
      <c r="L54" s="269"/>
      <c r="M54" s="365" t="s">
        <v>1322</v>
      </c>
      <c r="N54" s="417">
        <v>11287</v>
      </c>
    </row>
    <row r="55" spans="1:14" s="34" customFormat="1" ht="19.5" customHeight="1">
      <c r="A55" s="26">
        <v>8</v>
      </c>
      <c r="B55" s="379">
        <v>184</v>
      </c>
      <c r="C55" s="252">
        <v>1</v>
      </c>
      <c r="D55" s="314" t="s">
        <v>324</v>
      </c>
      <c r="E55" s="27" t="s">
        <v>108</v>
      </c>
      <c r="F55" s="314" t="s">
        <v>79</v>
      </c>
      <c r="G55" s="314" t="s">
        <v>325</v>
      </c>
      <c r="H55" s="27" t="s">
        <v>326</v>
      </c>
      <c r="I55" s="27">
        <v>2001</v>
      </c>
      <c r="J55" s="356">
        <v>558</v>
      </c>
      <c r="K55" s="367">
        <v>7</v>
      </c>
      <c r="L55" s="269"/>
      <c r="M55" s="365" t="s">
        <v>1321</v>
      </c>
      <c r="N55" s="33"/>
    </row>
    <row r="56" spans="1:14" s="34" customFormat="1" ht="19.5" customHeight="1">
      <c r="A56" s="26">
        <v>9</v>
      </c>
      <c r="B56" s="390">
        <v>39</v>
      </c>
      <c r="C56" s="252">
        <v>7</v>
      </c>
      <c r="D56" s="314" t="s">
        <v>155</v>
      </c>
      <c r="E56" s="27" t="s">
        <v>85</v>
      </c>
      <c r="F56" s="314" t="s">
        <v>124</v>
      </c>
      <c r="G56" s="314" t="s">
        <v>321</v>
      </c>
      <c r="H56" s="27" t="s">
        <v>269</v>
      </c>
      <c r="I56" s="27">
        <v>2001</v>
      </c>
      <c r="J56" s="356">
        <v>9165</v>
      </c>
      <c r="K56" s="367"/>
      <c r="L56" s="269"/>
      <c r="M56" s="365" t="s">
        <v>1327</v>
      </c>
      <c r="N56" s="41"/>
    </row>
    <row r="57" spans="1:14" s="34" customFormat="1" ht="19.5" customHeight="1">
      <c r="A57" s="26">
        <v>10</v>
      </c>
      <c r="B57" s="269"/>
      <c r="C57" s="354"/>
      <c r="D57" s="314"/>
      <c r="E57" s="27"/>
      <c r="F57" s="314"/>
      <c r="G57" s="314"/>
      <c r="H57" s="35"/>
      <c r="I57" s="35"/>
      <c r="J57" s="288"/>
      <c r="K57" s="246"/>
      <c r="L57" s="47"/>
      <c r="M57" s="31"/>
      <c r="N57" s="33"/>
    </row>
    <row r="58" spans="1:14" s="34" customFormat="1" ht="19.5" customHeight="1">
      <c r="A58" s="26">
        <v>11</v>
      </c>
      <c r="B58" s="379"/>
      <c r="C58" s="252"/>
      <c r="D58" s="314"/>
      <c r="E58" s="27"/>
      <c r="F58" s="314"/>
      <c r="G58" s="314"/>
      <c r="H58" s="27"/>
      <c r="I58" s="27"/>
      <c r="J58" s="356"/>
      <c r="K58" s="248"/>
      <c r="L58" s="27"/>
      <c r="M58" s="31"/>
      <c r="N58" s="33"/>
    </row>
    <row r="59" spans="1:14" s="38" customFormat="1" ht="19.5" customHeight="1">
      <c r="A59" s="26">
        <v>12</v>
      </c>
      <c r="B59" s="379"/>
      <c r="C59" s="252"/>
      <c r="D59" s="314"/>
      <c r="E59" s="27"/>
      <c r="F59" s="314"/>
      <c r="G59" s="314"/>
      <c r="H59" s="27"/>
      <c r="I59" s="27"/>
      <c r="J59" s="356"/>
      <c r="K59" s="272"/>
      <c r="L59" s="35"/>
      <c r="M59" s="31"/>
      <c r="N59" s="41"/>
    </row>
    <row r="60" spans="1:14" ht="19.5" customHeight="1">
      <c r="A60" s="26">
        <v>13</v>
      </c>
      <c r="B60" s="379"/>
      <c r="C60" s="252"/>
      <c r="D60" s="318"/>
      <c r="E60" s="35"/>
      <c r="F60" s="318"/>
      <c r="G60" s="318"/>
      <c r="H60" s="35"/>
      <c r="I60" s="35"/>
      <c r="J60" s="359"/>
      <c r="K60" s="246"/>
      <c r="L60" s="40"/>
      <c r="M60" s="31"/>
      <c r="N60" s="33"/>
    </row>
    <row r="61" spans="1:14" ht="19.5" customHeight="1">
      <c r="A61" s="26">
        <v>14</v>
      </c>
      <c r="B61" s="379"/>
      <c r="C61" s="252"/>
      <c r="D61" s="314"/>
      <c r="E61" s="27"/>
      <c r="F61" s="314"/>
      <c r="G61" s="314"/>
      <c r="H61" s="35"/>
      <c r="I61" s="35"/>
      <c r="J61" s="358"/>
      <c r="K61" s="248"/>
      <c r="L61" s="27"/>
      <c r="M61" s="31"/>
      <c r="N61" s="41"/>
    </row>
    <row r="62" spans="1:14" s="38" customFormat="1" ht="19.5" customHeight="1">
      <c r="A62" s="26">
        <v>15</v>
      </c>
      <c r="B62" s="43"/>
      <c r="C62" s="44"/>
      <c r="D62" s="260"/>
      <c r="E62" s="260"/>
      <c r="F62" s="260"/>
      <c r="G62" s="260"/>
      <c r="H62" s="260"/>
      <c r="I62" s="260"/>
      <c r="J62" s="260"/>
      <c r="K62" s="272"/>
      <c r="L62" s="27"/>
      <c r="M62" s="31"/>
      <c r="N62" s="48"/>
    </row>
    <row r="63" spans="1:14" s="38" customFormat="1" ht="19.5" customHeight="1">
      <c r="A63" s="373"/>
      <c r="B63" s="54" t="s">
        <v>23</v>
      </c>
      <c r="C63" s="55"/>
      <c r="D63" s="55"/>
      <c r="E63" s="55"/>
      <c r="F63" s="55"/>
      <c r="G63" s="54" t="s">
        <v>24</v>
      </c>
      <c r="H63" s="54"/>
      <c r="I63" s="55"/>
      <c r="J63" s="56"/>
      <c r="K63" s="57" t="s">
        <v>25</v>
      </c>
      <c r="L63" s="58"/>
      <c r="M63" s="58"/>
      <c r="N63" s="60"/>
    </row>
    <row r="64" spans="1:14" ht="19.5" customHeight="1">
      <c r="A64" s="373"/>
      <c r="B64" s="373"/>
      <c r="C64" s="55"/>
      <c r="D64" s="55"/>
      <c r="E64" s="55"/>
      <c r="F64" s="55"/>
      <c r="G64" s="55"/>
      <c r="H64" s="55"/>
      <c r="I64" s="55"/>
      <c r="J64" s="373"/>
      <c r="K64" s="373"/>
      <c r="L64" s="373"/>
      <c r="M64" s="373"/>
      <c r="N64" s="373"/>
    </row>
    <row r="65" spans="1:15" s="4" customFormat="1" ht="16.5" customHeight="1">
      <c r="A65" s="373"/>
      <c r="B65" s="373"/>
      <c r="C65" s="55"/>
      <c r="D65" s="55"/>
      <c r="E65" s="55"/>
      <c r="F65" s="55"/>
      <c r="G65" s="55"/>
      <c r="H65" s="55"/>
      <c r="I65" s="55"/>
      <c r="J65" s="373"/>
      <c r="K65" s="373"/>
      <c r="L65" s="373"/>
      <c r="M65" s="373"/>
      <c r="N65" s="373"/>
      <c r="O65" s="61"/>
    </row>
    <row r="66" spans="1:15" s="4" customFormat="1" ht="19.5" customHeight="1">
      <c r="A66" s="529" t="s">
        <v>27</v>
      </c>
      <c r="B66" s="529"/>
      <c r="C66" s="529"/>
      <c r="D66" s="63"/>
      <c r="E66" s="63"/>
      <c r="F66" s="63"/>
      <c r="G66" s="373" t="s">
        <v>27</v>
      </c>
      <c r="H66" s="373"/>
      <c r="I66" s="60"/>
      <c r="J66" s="63"/>
      <c r="K66" s="63"/>
      <c r="L66" s="63"/>
      <c r="M66" s="63"/>
      <c r="N66" s="373"/>
      <c r="O66" s="61"/>
    </row>
    <row r="67" spans="1:15" s="4" customFormat="1" ht="19.5" customHeight="1">
      <c r="A67" s="551" t="s">
        <v>28</v>
      </c>
      <c r="B67" s="551"/>
      <c r="C67" s="551"/>
      <c r="D67" s="63"/>
      <c r="E67" s="63"/>
      <c r="F67" s="63"/>
      <c r="G67" s="373" t="s">
        <v>29</v>
      </c>
      <c r="H67" s="373"/>
      <c r="I67" s="60"/>
      <c r="J67" s="63"/>
      <c r="K67" s="63"/>
      <c r="L67" s="63"/>
      <c r="M67" s="63"/>
      <c r="N67" s="60"/>
      <c r="O67" s="61"/>
    </row>
    <row r="68" spans="1:15" s="4" customFormat="1" ht="19.5" customHeight="1">
      <c r="A68" s="552" t="s">
        <v>30</v>
      </c>
      <c r="B68" s="552"/>
      <c r="C68" s="413" t="s">
        <v>1328</v>
      </c>
      <c r="D68" s="63"/>
      <c r="E68" s="63"/>
      <c r="F68" s="63"/>
      <c r="G68" s="373"/>
      <c r="H68" s="373"/>
      <c r="I68" s="60"/>
      <c r="J68" s="63"/>
      <c r="K68" s="63"/>
      <c r="L68" s="63"/>
      <c r="M68" s="63"/>
      <c r="N68" s="373"/>
      <c r="O68" s="61"/>
    </row>
    <row r="69" spans="1:15" s="4" customFormat="1" ht="19.5" customHeight="1">
      <c r="A69" s="553" t="s">
        <v>32</v>
      </c>
      <c r="B69" s="553"/>
      <c r="C69" s="65" t="s">
        <v>31</v>
      </c>
      <c r="D69" s="63"/>
      <c r="E69" s="63"/>
      <c r="F69" s="63"/>
      <c r="G69" s="373"/>
      <c r="H69" s="373"/>
      <c r="I69" s="60"/>
      <c r="J69" s="63"/>
      <c r="K69" s="63"/>
      <c r="L69" s="63"/>
      <c r="M69" s="63"/>
      <c r="N69" s="60" t="s">
        <v>29</v>
      </c>
      <c r="O69" s="61"/>
    </row>
    <row r="70" spans="1:15" s="4" customFormat="1" ht="19.5" customHeight="1">
      <c r="A70" s="553" t="s">
        <v>33</v>
      </c>
      <c r="B70" s="553"/>
      <c r="C70" s="65" t="s">
        <v>31</v>
      </c>
      <c r="D70" s="63"/>
      <c r="E70" s="63"/>
      <c r="F70" s="63"/>
      <c r="G70" s="373"/>
      <c r="H70" s="373"/>
      <c r="I70" s="60"/>
      <c r="J70" s="63"/>
      <c r="K70" s="63"/>
      <c r="L70" s="63"/>
      <c r="M70" s="63"/>
      <c r="N70" s="66" t="s">
        <v>0</v>
      </c>
      <c r="O70" s="61"/>
    </row>
  </sheetData>
  <sheetProtection/>
  <mergeCells count="56">
    <mergeCell ref="A70:B70"/>
    <mergeCell ref="N46:N47"/>
    <mergeCell ref="A66:C66"/>
    <mergeCell ref="A67:C67"/>
    <mergeCell ref="A68:B68"/>
    <mergeCell ref="A69:B69"/>
    <mergeCell ref="A44:E44"/>
    <mergeCell ref="G44:M44"/>
    <mergeCell ref="A45:E45"/>
    <mergeCell ref="G45:M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M46"/>
    <mergeCell ref="A37:D37"/>
    <mergeCell ref="D40:L40"/>
    <mergeCell ref="A42:E42"/>
    <mergeCell ref="G42:M42"/>
    <mergeCell ref="A43:E43"/>
    <mergeCell ref="G43:M43"/>
    <mergeCell ref="A9:E9"/>
    <mergeCell ref="G9:M9"/>
    <mergeCell ref="A10:E10"/>
    <mergeCell ref="G10:M10"/>
    <mergeCell ref="A11:A12"/>
    <mergeCell ref="B11:B12"/>
    <mergeCell ref="A2:D2"/>
    <mergeCell ref="D5:L5"/>
    <mergeCell ref="A7:E7"/>
    <mergeCell ref="G7:M7"/>
    <mergeCell ref="A8:E8"/>
    <mergeCell ref="G8:M8"/>
    <mergeCell ref="A33:B33"/>
    <mergeCell ref="A34:B34"/>
    <mergeCell ref="A35:B35"/>
    <mergeCell ref="E11:E12"/>
    <mergeCell ref="F11:F12"/>
    <mergeCell ref="N11:N12"/>
    <mergeCell ref="A31:C31"/>
    <mergeCell ref="A32:C32"/>
    <mergeCell ref="G11:G12"/>
    <mergeCell ref="H11:H12"/>
    <mergeCell ref="I11:I12"/>
    <mergeCell ref="J11:J12"/>
    <mergeCell ref="C11:C12"/>
    <mergeCell ref="D11:D12"/>
    <mergeCell ref="K11:K12"/>
    <mergeCell ref="L11:M11"/>
  </mergeCells>
  <printOptions horizontalCentered="1"/>
  <pageMargins left="0" right="0" top="0" bottom="0" header="0" footer="0"/>
  <pageSetup fitToHeight="0" fitToWidth="1" horizontalDpi="300" verticalDpi="300" orientation="landscape" paperSize="9" scale="77" r:id="rId2"/>
  <rowBreaks count="1" manualBreakCount="1">
    <brk id="35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80" zoomScaleSheetLayoutView="80" zoomScalePageLayoutView="0" workbookViewId="0" topLeftCell="A7">
      <selection activeCell="F35" sqref="F35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11.25390625" style="42" customWidth="1"/>
    <col min="14" max="14" width="21.87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1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3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1072</v>
      </c>
      <c r="B8" s="533"/>
      <c r="C8" s="533"/>
      <c r="D8" s="533"/>
      <c r="E8" s="533"/>
      <c r="F8" s="19"/>
      <c r="G8" s="533" t="s">
        <v>697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8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39"/>
      <c r="D12" s="540"/>
      <c r="E12" s="540"/>
      <c r="F12" s="541"/>
      <c r="G12" s="540"/>
      <c r="H12" s="541"/>
      <c r="I12" s="545"/>
      <c r="J12" s="560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390">
        <v>38</v>
      </c>
      <c r="C13" s="390">
        <v>1</v>
      </c>
      <c r="D13" s="487" t="s">
        <v>1073</v>
      </c>
      <c r="E13" s="487" t="s">
        <v>83</v>
      </c>
      <c r="F13" s="488" t="s">
        <v>215</v>
      </c>
      <c r="G13" s="487" t="s">
        <v>1074</v>
      </c>
      <c r="H13" s="487" t="s">
        <v>269</v>
      </c>
      <c r="I13" s="489">
        <v>1999</v>
      </c>
      <c r="J13" s="484">
        <v>1472</v>
      </c>
      <c r="K13" s="276">
        <v>1</v>
      </c>
      <c r="L13" s="365"/>
      <c r="M13" s="426" t="s">
        <v>1601</v>
      </c>
      <c r="N13" s="33"/>
    </row>
    <row r="14" spans="1:14" s="34" customFormat="1" ht="19.5" customHeight="1">
      <c r="A14" s="26">
        <v>2</v>
      </c>
      <c r="B14" s="390">
        <v>54</v>
      </c>
      <c r="C14" s="390">
        <v>4</v>
      </c>
      <c r="D14" s="487" t="s">
        <v>1080</v>
      </c>
      <c r="E14" s="487" t="s">
        <v>225</v>
      </c>
      <c r="F14" s="488" t="s">
        <v>85</v>
      </c>
      <c r="G14" s="487" t="s">
        <v>1079</v>
      </c>
      <c r="H14" s="487" t="s">
        <v>472</v>
      </c>
      <c r="I14" s="489">
        <v>2000</v>
      </c>
      <c r="J14" s="390">
        <v>962</v>
      </c>
      <c r="K14" s="390">
        <v>2</v>
      </c>
      <c r="L14" s="390"/>
      <c r="M14" s="155" t="s">
        <v>1603</v>
      </c>
      <c r="N14" s="33"/>
    </row>
    <row r="15" spans="1:14" s="38" customFormat="1" ht="19.5" customHeight="1">
      <c r="A15" s="26">
        <v>3</v>
      </c>
      <c r="B15" s="390">
        <v>103</v>
      </c>
      <c r="C15" s="390">
        <v>2</v>
      </c>
      <c r="D15" s="487" t="s">
        <v>1075</v>
      </c>
      <c r="E15" s="487" t="s">
        <v>1076</v>
      </c>
      <c r="F15" s="487" t="s">
        <v>134</v>
      </c>
      <c r="G15" s="487" t="s">
        <v>1077</v>
      </c>
      <c r="H15" s="487" t="s">
        <v>520</v>
      </c>
      <c r="I15" s="489">
        <v>2001</v>
      </c>
      <c r="J15" s="290">
        <v>1911</v>
      </c>
      <c r="K15" s="159">
        <v>3</v>
      </c>
      <c r="L15" s="269"/>
      <c r="M15" s="405" t="s">
        <v>1602</v>
      </c>
      <c r="N15" s="33"/>
    </row>
    <row r="16" spans="1:14" s="38" customFormat="1" ht="19.5" customHeight="1">
      <c r="A16" s="26">
        <v>4</v>
      </c>
      <c r="B16" s="390">
        <v>104</v>
      </c>
      <c r="C16" s="390">
        <v>5</v>
      </c>
      <c r="D16" s="487" t="s">
        <v>1081</v>
      </c>
      <c r="E16" s="487" t="s">
        <v>118</v>
      </c>
      <c r="F16" s="487" t="s">
        <v>81</v>
      </c>
      <c r="G16" s="487" t="s">
        <v>1082</v>
      </c>
      <c r="H16" s="487" t="s">
        <v>520</v>
      </c>
      <c r="I16" s="489">
        <v>2000</v>
      </c>
      <c r="J16" s="390">
        <v>2739</v>
      </c>
      <c r="K16" s="390">
        <v>4</v>
      </c>
      <c r="L16" s="390"/>
      <c r="M16" s="155" t="s">
        <v>1604</v>
      </c>
      <c r="N16" s="41"/>
    </row>
    <row r="17" spans="1:14" s="38" customFormat="1" ht="19.5" customHeight="1">
      <c r="A17" s="26">
        <v>5</v>
      </c>
      <c r="B17" s="390">
        <v>27</v>
      </c>
      <c r="C17" s="390">
        <v>7</v>
      </c>
      <c r="D17" s="487" t="s">
        <v>250</v>
      </c>
      <c r="E17" s="488" t="s">
        <v>251</v>
      </c>
      <c r="F17" s="488" t="s">
        <v>167</v>
      </c>
      <c r="G17" s="487" t="s">
        <v>1084</v>
      </c>
      <c r="H17" s="487" t="s">
        <v>1085</v>
      </c>
      <c r="I17" s="489">
        <v>2000</v>
      </c>
      <c r="J17" s="390">
        <v>2241</v>
      </c>
      <c r="K17" s="390">
        <v>5</v>
      </c>
      <c r="L17" s="390"/>
      <c r="M17" s="155" t="s">
        <v>1605</v>
      </c>
      <c r="N17" s="41"/>
    </row>
    <row r="18" spans="1:14" s="38" customFormat="1" ht="19.5" customHeight="1">
      <c r="A18" s="26">
        <v>6</v>
      </c>
      <c r="B18" s="77">
        <v>36</v>
      </c>
      <c r="C18" s="390">
        <v>8</v>
      </c>
      <c r="D18" s="487" t="s">
        <v>1086</v>
      </c>
      <c r="E18" s="487" t="s">
        <v>117</v>
      </c>
      <c r="F18" s="488" t="s">
        <v>82</v>
      </c>
      <c r="G18" s="487" t="s">
        <v>727</v>
      </c>
      <c r="H18" s="487" t="s">
        <v>269</v>
      </c>
      <c r="I18" s="489">
        <v>2000</v>
      </c>
      <c r="J18" s="390">
        <v>5159</v>
      </c>
      <c r="K18" s="269">
        <v>6</v>
      </c>
      <c r="L18" s="390"/>
      <c r="M18" s="155" t="s">
        <v>1606</v>
      </c>
      <c r="N18" s="41"/>
    </row>
    <row r="19" spans="1:14" ht="19.5" customHeight="1">
      <c r="A19" s="26">
        <v>7</v>
      </c>
      <c r="B19" s="77">
        <v>37</v>
      </c>
      <c r="C19" s="390">
        <v>9</v>
      </c>
      <c r="D19" s="487" t="s">
        <v>1087</v>
      </c>
      <c r="E19" s="487" t="s">
        <v>83</v>
      </c>
      <c r="F19" s="488" t="s">
        <v>91</v>
      </c>
      <c r="G19" s="487" t="s">
        <v>727</v>
      </c>
      <c r="H19" s="487" t="s">
        <v>269</v>
      </c>
      <c r="I19" s="489">
        <v>2001</v>
      </c>
      <c r="J19" s="390">
        <v>5282</v>
      </c>
      <c r="K19" s="390">
        <v>7</v>
      </c>
      <c r="L19" s="269"/>
      <c r="M19" s="405" t="s">
        <v>1607</v>
      </c>
      <c r="N19" s="41"/>
    </row>
    <row r="20" spans="1:14" s="34" customFormat="1" ht="19.5" customHeight="1">
      <c r="A20" s="26">
        <v>8</v>
      </c>
      <c r="B20" s="390">
        <v>224</v>
      </c>
      <c r="C20" s="390">
        <v>3</v>
      </c>
      <c r="D20" s="487" t="s">
        <v>1078</v>
      </c>
      <c r="E20" s="487" t="s">
        <v>511</v>
      </c>
      <c r="F20" s="487"/>
      <c r="G20" s="487" t="s">
        <v>1079</v>
      </c>
      <c r="H20" s="487" t="s">
        <v>472</v>
      </c>
      <c r="I20" s="489">
        <v>2001</v>
      </c>
      <c r="J20" s="123"/>
      <c r="K20" s="159"/>
      <c r="L20" s="269"/>
      <c r="M20" s="405" t="s">
        <v>1327</v>
      </c>
      <c r="N20" s="41"/>
    </row>
    <row r="21" spans="1:14" s="34" customFormat="1" ht="19.5" customHeight="1">
      <c r="A21" s="26">
        <v>9</v>
      </c>
      <c r="B21" s="390">
        <v>11</v>
      </c>
      <c r="C21" s="390">
        <v>6</v>
      </c>
      <c r="D21" s="487" t="s">
        <v>248</v>
      </c>
      <c r="E21" s="487" t="s">
        <v>249</v>
      </c>
      <c r="F21" s="487" t="s">
        <v>231</v>
      </c>
      <c r="G21" s="487" t="s">
        <v>257</v>
      </c>
      <c r="H21" s="487" t="s">
        <v>1083</v>
      </c>
      <c r="I21" s="489">
        <v>1999</v>
      </c>
      <c r="J21" s="390">
        <v>3654</v>
      </c>
      <c r="K21" s="390"/>
      <c r="L21" s="390"/>
      <c r="M21" s="155" t="s">
        <v>1327</v>
      </c>
      <c r="N21" s="33"/>
    </row>
    <row r="22" spans="1:14" s="34" customFormat="1" ht="19.5" customHeight="1">
      <c r="A22" s="26">
        <v>10</v>
      </c>
      <c r="B22" s="269"/>
      <c r="C22" s="269"/>
      <c r="D22" s="73"/>
      <c r="E22" s="73"/>
      <c r="F22" s="73"/>
      <c r="G22" s="72"/>
      <c r="H22" s="72"/>
      <c r="I22" s="72"/>
      <c r="J22" s="35"/>
      <c r="K22" s="35"/>
      <c r="L22" s="35"/>
      <c r="M22" s="37"/>
      <c r="N22" s="33"/>
    </row>
    <row r="23" spans="1:14" s="34" customFormat="1" ht="19.5" customHeight="1">
      <c r="A23" s="26">
        <v>11</v>
      </c>
      <c r="B23" s="35"/>
      <c r="C23" s="35"/>
      <c r="D23" s="73"/>
      <c r="E23" s="73"/>
      <c r="F23" s="73"/>
      <c r="G23" s="72"/>
      <c r="H23" s="72"/>
      <c r="I23" s="72"/>
      <c r="J23" s="35"/>
      <c r="K23" s="35"/>
      <c r="L23" s="35"/>
      <c r="M23" s="37"/>
      <c r="N23" s="33"/>
    </row>
    <row r="24" spans="1:14" s="38" customFormat="1" ht="19.5" customHeight="1">
      <c r="A24" s="26">
        <v>12</v>
      </c>
      <c r="B24" s="27"/>
      <c r="C24" s="27"/>
      <c r="D24" s="73"/>
      <c r="E24" s="73"/>
      <c r="F24" s="73"/>
      <c r="G24" s="73"/>
      <c r="H24" s="73"/>
      <c r="I24" s="73"/>
      <c r="J24" s="35"/>
      <c r="K24" s="35"/>
      <c r="L24" s="27"/>
      <c r="M24" s="40"/>
      <c r="N24" s="41"/>
    </row>
    <row r="25" spans="1:14" ht="19.5" customHeight="1">
      <c r="A25" s="26">
        <v>13</v>
      </c>
      <c r="B25" s="35"/>
      <c r="C25" s="35"/>
      <c r="D25" s="72"/>
      <c r="E25" s="72"/>
      <c r="F25" s="72"/>
      <c r="G25" s="72"/>
      <c r="H25" s="72"/>
      <c r="I25" s="72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3"/>
      <c r="I26" s="73"/>
      <c r="J26" s="35"/>
      <c r="K26" s="35"/>
      <c r="L26" s="27"/>
      <c r="M26" s="40"/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</sheetData>
  <sheetProtection/>
  <mergeCells count="32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4"/>
  <sheetViews>
    <sheetView view="pageBreakPreview" zoomScale="57" zoomScaleSheetLayoutView="57" zoomScalePageLayoutView="0" workbookViewId="0" topLeftCell="A1">
      <selection activeCell="X21" sqref="X21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3.1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1" width="8.875" style="42" customWidth="1"/>
    <col min="12" max="17" width="7.125" style="42" customWidth="1"/>
    <col min="18" max="18" width="7.625" style="68" customWidth="1"/>
    <col min="19" max="19" width="7.625" style="42" customWidth="1"/>
    <col min="20" max="20" width="21.875" style="42" customWidth="1"/>
    <col min="21" max="16384" width="9.125" style="42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8" t="s">
        <v>808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38"/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547" t="s">
        <v>807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18"/>
    </row>
    <row r="8" spans="1:20" s="22" customFormat="1" ht="21" customHeight="1" thickBot="1">
      <c r="A8" s="532" t="s">
        <v>806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20" t="s">
        <v>329</v>
      </c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20"/>
    </row>
    <row r="10" spans="1:20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97</v>
      </c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23"/>
    </row>
    <row r="11" spans="1:20" s="4" customFormat="1" ht="15" customHeight="1" thickBot="1">
      <c r="A11" s="534" t="s">
        <v>8</v>
      </c>
      <c r="B11" s="536" t="s">
        <v>9</v>
      </c>
      <c r="C11" s="84" t="s">
        <v>34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44" t="s">
        <v>17</v>
      </c>
      <c r="K11" s="582"/>
      <c r="L11" s="584" t="s">
        <v>35</v>
      </c>
      <c r="M11" s="585"/>
      <c r="N11" s="585"/>
      <c r="O11" s="585"/>
      <c r="P11" s="585"/>
      <c r="Q11" s="586"/>
      <c r="R11" s="24" t="s">
        <v>36</v>
      </c>
      <c r="S11" s="587" t="s">
        <v>37</v>
      </c>
      <c r="T11" s="530" t="s">
        <v>20</v>
      </c>
    </row>
    <row r="12" spans="1:20" s="4" customFormat="1" ht="15" customHeight="1" thickBot="1">
      <c r="A12" s="535"/>
      <c r="B12" s="537"/>
      <c r="C12" s="85" t="s">
        <v>38</v>
      </c>
      <c r="D12" s="540"/>
      <c r="E12" s="540"/>
      <c r="F12" s="541"/>
      <c r="G12" s="540"/>
      <c r="H12" s="541"/>
      <c r="I12" s="545"/>
      <c r="J12" s="581"/>
      <c r="K12" s="583"/>
      <c r="L12" s="86">
        <v>1</v>
      </c>
      <c r="M12" s="87">
        <v>2</v>
      </c>
      <c r="N12" s="87">
        <v>3</v>
      </c>
      <c r="O12" s="88">
        <v>4</v>
      </c>
      <c r="P12" s="89">
        <v>5</v>
      </c>
      <c r="Q12" s="90">
        <v>6</v>
      </c>
      <c r="R12" s="25" t="s">
        <v>19</v>
      </c>
      <c r="S12" s="588"/>
      <c r="T12" s="531"/>
    </row>
    <row r="13" spans="1:20" s="34" customFormat="1" ht="21" customHeight="1">
      <c r="A13" s="561">
        <v>1</v>
      </c>
      <c r="B13" s="563">
        <v>140</v>
      </c>
      <c r="C13" s="579">
        <v>1</v>
      </c>
      <c r="D13" s="306" t="s">
        <v>782</v>
      </c>
      <c r="E13" s="306" t="s">
        <v>783</v>
      </c>
      <c r="F13" s="306" t="s">
        <v>163</v>
      </c>
      <c r="G13" s="306" t="s">
        <v>784</v>
      </c>
      <c r="H13" s="306" t="s">
        <v>657</v>
      </c>
      <c r="I13" s="306">
        <v>2001</v>
      </c>
      <c r="J13" s="259">
        <v>2817</v>
      </c>
      <c r="K13" s="249" t="s">
        <v>39</v>
      </c>
      <c r="L13" s="93" t="s">
        <v>1471</v>
      </c>
      <c r="M13" s="93" t="s">
        <v>2114</v>
      </c>
      <c r="N13" s="266" t="s">
        <v>2128</v>
      </c>
      <c r="O13" s="93"/>
      <c r="P13" s="93"/>
      <c r="Q13" s="93"/>
      <c r="R13" s="565" t="s">
        <v>1471</v>
      </c>
      <c r="S13" s="575">
        <v>9</v>
      </c>
      <c r="T13" s="573"/>
    </row>
    <row r="14" spans="1:20" s="34" customFormat="1" ht="21" customHeight="1" thickBot="1">
      <c r="A14" s="562"/>
      <c r="B14" s="564"/>
      <c r="C14" s="580"/>
      <c r="D14" s="28"/>
      <c r="E14" s="28"/>
      <c r="F14" s="28"/>
      <c r="G14" s="28"/>
      <c r="H14" s="28"/>
      <c r="I14" s="28"/>
      <c r="J14" s="29"/>
      <c r="K14" s="250" t="s">
        <v>40</v>
      </c>
      <c r="L14" s="97" t="s">
        <v>2108</v>
      </c>
      <c r="M14" s="97" t="s">
        <v>2101</v>
      </c>
      <c r="N14" s="97" t="s">
        <v>2122</v>
      </c>
      <c r="O14" s="97"/>
      <c r="P14" s="97"/>
      <c r="Q14" s="97"/>
      <c r="R14" s="566"/>
      <c r="S14" s="576"/>
      <c r="T14" s="574"/>
    </row>
    <row r="15" spans="1:20" s="38" customFormat="1" ht="21" customHeight="1">
      <c r="A15" s="561">
        <v>2</v>
      </c>
      <c r="B15" s="563">
        <v>230</v>
      </c>
      <c r="C15" s="563">
        <v>2</v>
      </c>
      <c r="D15" s="306" t="s">
        <v>785</v>
      </c>
      <c r="E15" s="306" t="s">
        <v>365</v>
      </c>
      <c r="F15" s="306" t="s">
        <v>79</v>
      </c>
      <c r="G15" s="306" t="s">
        <v>786</v>
      </c>
      <c r="H15" s="306" t="s">
        <v>632</v>
      </c>
      <c r="I15" s="306">
        <v>1999</v>
      </c>
      <c r="J15" s="261">
        <v>2294</v>
      </c>
      <c r="K15" s="92" t="s">
        <v>39</v>
      </c>
      <c r="L15" s="93" t="s">
        <v>1472</v>
      </c>
      <c r="M15" s="93" t="s">
        <v>2131</v>
      </c>
      <c r="N15" s="93" t="s">
        <v>1593</v>
      </c>
      <c r="O15" s="93"/>
      <c r="P15" s="93"/>
      <c r="Q15" s="93"/>
      <c r="R15" s="565" t="s">
        <v>1472</v>
      </c>
      <c r="S15" s="571">
        <v>11</v>
      </c>
      <c r="T15" s="573"/>
    </row>
    <row r="16" spans="1:20" s="38" customFormat="1" ht="21" customHeight="1" thickBot="1">
      <c r="A16" s="562"/>
      <c r="B16" s="564"/>
      <c r="C16" s="564"/>
      <c r="D16" s="94"/>
      <c r="E16" s="94"/>
      <c r="F16" s="94"/>
      <c r="G16" s="94"/>
      <c r="H16" s="94"/>
      <c r="I16" s="94"/>
      <c r="J16" s="95"/>
      <c r="K16" s="98" t="s">
        <v>40</v>
      </c>
      <c r="L16" s="97" t="s">
        <v>2100</v>
      </c>
      <c r="M16" s="97" t="s">
        <v>2100</v>
      </c>
      <c r="N16" s="97" t="s">
        <v>2109</v>
      </c>
      <c r="O16" s="97"/>
      <c r="P16" s="97"/>
      <c r="Q16" s="97"/>
      <c r="R16" s="566"/>
      <c r="S16" s="572"/>
      <c r="T16" s="574"/>
    </row>
    <row r="17" spans="1:20" s="38" customFormat="1" ht="21" customHeight="1">
      <c r="A17" s="561">
        <v>3</v>
      </c>
      <c r="B17" s="563">
        <v>28</v>
      </c>
      <c r="C17" s="563">
        <v>3</v>
      </c>
      <c r="D17" s="306" t="s">
        <v>234</v>
      </c>
      <c r="E17" s="306" t="s">
        <v>235</v>
      </c>
      <c r="F17" s="306" t="s">
        <v>86</v>
      </c>
      <c r="G17" s="306" t="s">
        <v>142</v>
      </c>
      <c r="H17" s="306" t="s">
        <v>123</v>
      </c>
      <c r="I17" s="306">
        <v>2001</v>
      </c>
      <c r="J17" s="259">
        <v>3169</v>
      </c>
      <c r="K17" s="100" t="s">
        <v>39</v>
      </c>
      <c r="L17" s="93" t="s">
        <v>1473</v>
      </c>
      <c r="M17" s="93" t="s">
        <v>2125</v>
      </c>
      <c r="N17" s="93" t="s">
        <v>2126</v>
      </c>
      <c r="O17" s="93" t="s">
        <v>2123</v>
      </c>
      <c r="P17" s="93" t="s">
        <v>2123</v>
      </c>
      <c r="Q17" s="93" t="s">
        <v>1840</v>
      </c>
      <c r="R17" s="565" t="s">
        <v>1473</v>
      </c>
      <c r="S17" s="575">
        <v>8</v>
      </c>
      <c r="T17" s="577"/>
    </row>
    <row r="18" spans="1:20" s="38" customFormat="1" ht="21" customHeight="1" thickBot="1">
      <c r="A18" s="562"/>
      <c r="B18" s="564"/>
      <c r="C18" s="564"/>
      <c r="D18" s="338"/>
      <c r="E18" s="338"/>
      <c r="F18" s="338"/>
      <c r="G18" s="338"/>
      <c r="H18" s="338"/>
      <c r="I18" s="338"/>
      <c r="J18" s="101"/>
      <c r="K18" s="98" t="s">
        <v>40</v>
      </c>
      <c r="L18" s="97" t="s">
        <v>2120</v>
      </c>
      <c r="M18" s="97" t="s">
        <v>2122</v>
      </c>
      <c r="N18" s="97" t="s">
        <v>2107</v>
      </c>
      <c r="O18" s="97" t="s">
        <v>2120</v>
      </c>
      <c r="P18" s="97" t="s">
        <v>2127</v>
      </c>
      <c r="Q18" s="97" t="s">
        <v>1837</v>
      </c>
      <c r="R18" s="566"/>
      <c r="S18" s="576"/>
      <c r="T18" s="578"/>
    </row>
    <row r="19" spans="1:20" ht="21" customHeight="1">
      <c r="A19" s="561">
        <v>4</v>
      </c>
      <c r="B19" s="563">
        <v>109</v>
      </c>
      <c r="C19" s="563">
        <v>4</v>
      </c>
      <c r="D19" s="306" t="s">
        <v>232</v>
      </c>
      <c r="E19" s="306" t="s">
        <v>174</v>
      </c>
      <c r="F19" s="306" t="s">
        <v>108</v>
      </c>
      <c r="G19" s="306" t="s">
        <v>233</v>
      </c>
      <c r="H19" s="306" t="s">
        <v>112</v>
      </c>
      <c r="I19" s="306">
        <v>2001</v>
      </c>
      <c r="J19" s="260">
        <v>2203</v>
      </c>
      <c r="K19" s="100" t="s">
        <v>39</v>
      </c>
      <c r="L19" s="93" t="s">
        <v>2114</v>
      </c>
      <c r="M19" s="93" t="s">
        <v>2123</v>
      </c>
      <c r="N19" s="93" t="s">
        <v>2124</v>
      </c>
      <c r="O19" s="93" t="s">
        <v>2124</v>
      </c>
      <c r="P19" s="93" t="s">
        <v>1840</v>
      </c>
      <c r="Q19" s="93" t="s">
        <v>1474</v>
      </c>
      <c r="R19" s="565" t="s">
        <v>1474</v>
      </c>
      <c r="S19" s="575">
        <v>7</v>
      </c>
      <c r="T19" s="577"/>
    </row>
    <row r="20" spans="1:20" s="34" customFormat="1" ht="21" customHeight="1" thickBot="1">
      <c r="A20" s="562"/>
      <c r="B20" s="564"/>
      <c r="C20" s="564"/>
      <c r="D20" s="338"/>
      <c r="E20" s="338"/>
      <c r="F20" s="338"/>
      <c r="G20" s="338"/>
      <c r="H20" s="338"/>
      <c r="I20" s="338"/>
      <c r="J20" s="101"/>
      <c r="K20" s="102" t="s">
        <v>40</v>
      </c>
      <c r="L20" s="97" t="s">
        <v>2107</v>
      </c>
      <c r="M20" s="97" t="s">
        <v>2120</v>
      </c>
      <c r="N20" s="97" t="s">
        <v>2101</v>
      </c>
      <c r="O20" s="97" t="s">
        <v>2122</v>
      </c>
      <c r="P20" s="97" t="s">
        <v>1837</v>
      </c>
      <c r="Q20" s="97" t="s">
        <v>2085</v>
      </c>
      <c r="R20" s="566"/>
      <c r="S20" s="576"/>
      <c r="T20" s="578"/>
    </row>
    <row r="21" spans="1:20" s="34" customFormat="1" ht="21" customHeight="1">
      <c r="A21" s="561">
        <v>5</v>
      </c>
      <c r="B21" s="563">
        <v>177</v>
      </c>
      <c r="C21" s="563">
        <v>5</v>
      </c>
      <c r="D21" s="306" t="s">
        <v>787</v>
      </c>
      <c r="E21" s="306" t="s">
        <v>788</v>
      </c>
      <c r="F21" s="306" t="s">
        <v>80</v>
      </c>
      <c r="G21" s="306" t="s">
        <v>335</v>
      </c>
      <c r="H21" s="306" t="s">
        <v>289</v>
      </c>
      <c r="I21" s="306">
        <v>2000</v>
      </c>
      <c r="J21" s="99">
        <v>1502</v>
      </c>
      <c r="K21" s="100" t="s">
        <v>39</v>
      </c>
      <c r="L21" s="93" t="s">
        <v>2129</v>
      </c>
      <c r="M21" s="93" t="s">
        <v>1471</v>
      </c>
      <c r="N21" s="93" t="s">
        <v>2130</v>
      </c>
      <c r="O21" s="93"/>
      <c r="P21" s="93"/>
      <c r="Q21" s="93"/>
      <c r="R21" s="565" t="s">
        <v>1471</v>
      </c>
      <c r="S21" s="571">
        <v>10</v>
      </c>
      <c r="T21" s="573"/>
    </row>
    <row r="22" spans="1:20" s="34" customFormat="1" ht="21" customHeight="1" thickBot="1">
      <c r="A22" s="562"/>
      <c r="B22" s="564"/>
      <c r="C22" s="564"/>
      <c r="D22" s="338"/>
      <c r="E22" s="338"/>
      <c r="F22" s="338"/>
      <c r="G22" s="338"/>
      <c r="H22" s="338"/>
      <c r="I22" s="338"/>
      <c r="J22" s="101"/>
      <c r="K22" s="102" t="s">
        <v>40</v>
      </c>
      <c r="L22" s="97" t="s">
        <v>2122</v>
      </c>
      <c r="M22" s="97" t="s">
        <v>2116</v>
      </c>
      <c r="N22" s="97" t="s">
        <v>2122</v>
      </c>
      <c r="O22" s="97"/>
      <c r="P22" s="97"/>
      <c r="Q22" s="97"/>
      <c r="R22" s="566"/>
      <c r="S22" s="572"/>
      <c r="T22" s="574"/>
    </row>
    <row r="23" spans="1:20" s="34" customFormat="1" ht="21" customHeight="1">
      <c r="A23" s="561">
        <v>6</v>
      </c>
      <c r="B23" s="563">
        <v>73</v>
      </c>
      <c r="C23" s="563">
        <v>6</v>
      </c>
      <c r="D23" s="306" t="s">
        <v>789</v>
      </c>
      <c r="E23" s="306" t="s">
        <v>133</v>
      </c>
      <c r="F23" s="306" t="s">
        <v>83</v>
      </c>
      <c r="G23" s="306" t="s">
        <v>790</v>
      </c>
      <c r="H23" s="306" t="s">
        <v>303</v>
      </c>
      <c r="I23" s="306">
        <v>1999</v>
      </c>
      <c r="J23" s="99">
        <v>2124</v>
      </c>
      <c r="K23" s="103" t="s">
        <v>39</v>
      </c>
      <c r="L23" s="93" t="s">
        <v>1840</v>
      </c>
      <c r="M23" s="93" t="s">
        <v>1840</v>
      </c>
      <c r="N23" s="93" t="s">
        <v>2110</v>
      </c>
      <c r="O23" s="93" t="s">
        <v>2110</v>
      </c>
      <c r="P23" s="93" t="s">
        <v>1475</v>
      </c>
      <c r="Q23" s="93" t="s">
        <v>1840</v>
      </c>
      <c r="R23" s="565" t="s">
        <v>1475</v>
      </c>
      <c r="S23" s="571">
        <v>3</v>
      </c>
      <c r="T23" s="573"/>
    </row>
    <row r="24" spans="1:20" s="38" customFormat="1" ht="21" customHeight="1" thickBot="1">
      <c r="A24" s="562"/>
      <c r="B24" s="564"/>
      <c r="C24" s="564"/>
      <c r="D24" s="338"/>
      <c r="E24" s="338"/>
      <c r="F24" s="338"/>
      <c r="G24" s="338"/>
      <c r="H24" s="338"/>
      <c r="I24" s="338"/>
      <c r="J24" s="101"/>
      <c r="K24" s="102" t="s">
        <v>40</v>
      </c>
      <c r="L24" s="97" t="s">
        <v>1837</v>
      </c>
      <c r="M24" s="97" t="s">
        <v>1837</v>
      </c>
      <c r="N24" s="97" t="s">
        <v>2108</v>
      </c>
      <c r="O24" s="97" t="s">
        <v>2111</v>
      </c>
      <c r="P24" s="97" t="s">
        <v>2101</v>
      </c>
      <c r="Q24" s="97" t="s">
        <v>1837</v>
      </c>
      <c r="R24" s="566"/>
      <c r="S24" s="572"/>
      <c r="T24" s="574"/>
    </row>
    <row r="25" spans="1:20" ht="21" customHeight="1">
      <c r="A25" s="561">
        <v>7</v>
      </c>
      <c r="B25" s="563">
        <v>116</v>
      </c>
      <c r="C25" s="563">
        <v>7</v>
      </c>
      <c r="D25" s="306" t="s">
        <v>791</v>
      </c>
      <c r="E25" s="306" t="s">
        <v>208</v>
      </c>
      <c r="F25" s="308" t="s">
        <v>81</v>
      </c>
      <c r="G25" s="306" t="s">
        <v>519</v>
      </c>
      <c r="H25" s="306" t="s">
        <v>520</v>
      </c>
      <c r="I25" s="306">
        <v>2001</v>
      </c>
      <c r="J25" s="99">
        <v>1681</v>
      </c>
      <c r="K25" s="100" t="s">
        <v>39</v>
      </c>
      <c r="L25" s="93" t="s">
        <v>1840</v>
      </c>
      <c r="M25" s="93" t="s">
        <v>1476</v>
      </c>
      <c r="N25" s="93" t="s">
        <v>2121</v>
      </c>
      <c r="O25" s="93" t="s">
        <v>1473</v>
      </c>
      <c r="P25" s="93" t="s">
        <v>1840</v>
      </c>
      <c r="Q25" s="93" t="s">
        <v>2121</v>
      </c>
      <c r="R25" s="565" t="s">
        <v>1476</v>
      </c>
      <c r="S25" s="571">
        <v>6</v>
      </c>
      <c r="T25" s="573"/>
    </row>
    <row r="26" spans="1:20" ht="21" customHeight="1" thickBot="1">
      <c r="A26" s="562"/>
      <c r="B26" s="564"/>
      <c r="C26" s="564"/>
      <c r="D26" s="338"/>
      <c r="E26" s="338"/>
      <c r="F26" s="338"/>
      <c r="G26" s="338"/>
      <c r="H26" s="338"/>
      <c r="I26" s="338"/>
      <c r="J26" s="101"/>
      <c r="K26" s="102" t="s">
        <v>40</v>
      </c>
      <c r="L26" s="97" t="s">
        <v>1837</v>
      </c>
      <c r="M26" s="97" t="s">
        <v>2122</v>
      </c>
      <c r="N26" s="97" t="s">
        <v>2102</v>
      </c>
      <c r="O26" s="97" t="s">
        <v>2120</v>
      </c>
      <c r="P26" s="97" t="s">
        <v>1837</v>
      </c>
      <c r="Q26" s="97" t="s">
        <v>2111</v>
      </c>
      <c r="R26" s="566"/>
      <c r="S26" s="572"/>
      <c r="T26" s="574"/>
    </row>
    <row r="27" spans="1:20" s="38" customFormat="1" ht="21" customHeight="1">
      <c r="A27" s="561">
        <v>8</v>
      </c>
      <c r="B27" s="563">
        <v>64</v>
      </c>
      <c r="C27" s="563">
        <v>8</v>
      </c>
      <c r="D27" s="306" t="s">
        <v>792</v>
      </c>
      <c r="E27" s="306" t="s">
        <v>793</v>
      </c>
      <c r="F27" s="306" t="s">
        <v>794</v>
      </c>
      <c r="G27" s="306" t="s">
        <v>795</v>
      </c>
      <c r="H27" s="306" t="s">
        <v>538</v>
      </c>
      <c r="I27" s="306">
        <v>2000</v>
      </c>
      <c r="J27" s="99">
        <v>1172</v>
      </c>
      <c r="K27" s="100" t="s">
        <v>39</v>
      </c>
      <c r="L27" s="93" t="s">
        <v>1477</v>
      </c>
      <c r="M27" s="93" t="s">
        <v>2117</v>
      </c>
      <c r="N27" s="93" t="s">
        <v>1471</v>
      </c>
      <c r="O27" s="93" t="s">
        <v>2118</v>
      </c>
      <c r="P27" s="93" t="s">
        <v>1840</v>
      </c>
      <c r="Q27" s="93" t="s">
        <v>2119</v>
      </c>
      <c r="R27" s="565" t="s">
        <v>1477</v>
      </c>
      <c r="S27" s="567">
        <v>5</v>
      </c>
      <c r="T27" s="569"/>
    </row>
    <row r="28" spans="1:20" ht="21" customHeight="1" thickBot="1">
      <c r="A28" s="562"/>
      <c r="B28" s="564"/>
      <c r="C28" s="564"/>
      <c r="D28" s="338"/>
      <c r="E28" s="338"/>
      <c r="F28" s="338"/>
      <c r="G28" s="338"/>
      <c r="H28" s="338"/>
      <c r="I28" s="338"/>
      <c r="J28" s="101"/>
      <c r="K28" s="102" t="s">
        <v>40</v>
      </c>
      <c r="L28" s="97" t="s">
        <v>2100</v>
      </c>
      <c r="M28" s="97" t="s">
        <v>2116</v>
      </c>
      <c r="N28" s="97" t="s">
        <v>2107</v>
      </c>
      <c r="O28" s="97" t="s">
        <v>2120</v>
      </c>
      <c r="P28" s="97" t="s">
        <v>1837</v>
      </c>
      <c r="Q28" s="97" t="s">
        <v>2101</v>
      </c>
      <c r="R28" s="566"/>
      <c r="S28" s="568"/>
      <c r="T28" s="570"/>
    </row>
    <row r="29" spans="1:20" ht="21" customHeight="1">
      <c r="A29" s="561">
        <v>9</v>
      </c>
      <c r="B29" s="563">
        <v>39</v>
      </c>
      <c r="C29" s="563">
        <v>9</v>
      </c>
      <c r="D29" s="306" t="s">
        <v>796</v>
      </c>
      <c r="E29" s="306" t="s">
        <v>797</v>
      </c>
      <c r="F29" s="306" t="s">
        <v>88</v>
      </c>
      <c r="G29" s="306" t="s">
        <v>585</v>
      </c>
      <c r="H29" s="306" t="s">
        <v>269</v>
      </c>
      <c r="I29" s="306">
        <v>2001</v>
      </c>
      <c r="J29" s="99">
        <v>1205</v>
      </c>
      <c r="K29" s="103" t="s">
        <v>39</v>
      </c>
      <c r="L29" s="93" t="s">
        <v>2112</v>
      </c>
      <c r="M29" s="93" t="s">
        <v>2113</v>
      </c>
      <c r="N29" s="93" t="s">
        <v>2114</v>
      </c>
      <c r="O29" s="93" t="s">
        <v>2115</v>
      </c>
      <c r="P29" s="93" t="s">
        <v>1840</v>
      </c>
      <c r="Q29" s="93" t="s">
        <v>1478</v>
      </c>
      <c r="R29" s="565" t="s">
        <v>1478</v>
      </c>
      <c r="S29" s="567">
        <v>4</v>
      </c>
      <c r="T29" s="569"/>
    </row>
    <row r="30" spans="1:20" ht="21" customHeight="1" thickBot="1">
      <c r="A30" s="562"/>
      <c r="B30" s="564"/>
      <c r="C30" s="564"/>
      <c r="D30" s="338"/>
      <c r="E30" s="338"/>
      <c r="F30" s="338"/>
      <c r="G30" s="338"/>
      <c r="H30" s="338"/>
      <c r="I30" s="338"/>
      <c r="J30" s="101"/>
      <c r="K30" s="98" t="s">
        <v>40</v>
      </c>
      <c r="L30" s="97" t="s">
        <v>2116</v>
      </c>
      <c r="M30" s="97" t="s">
        <v>2102</v>
      </c>
      <c r="N30" s="97" t="s">
        <v>2116</v>
      </c>
      <c r="O30" s="97" t="s">
        <v>2111</v>
      </c>
      <c r="P30" s="97" t="s">
        <v>1837</v>
      </c>
      <c r="Q30" s="97" t="s">
        <v>2093</v>
      </c>
      <c r="R30" s="566"/>
      <c r="S30" s="568"/>
      <c r="T30" s="570"/>
    </row>
    <row r="31" spans="1:20" ht="21" customHeight="1">
      <c r="A31" s="561">
        <v>10</v>
      </c>
      <c r="B31" s="563">
        <v>155</v>
      </c>
      <c r="C31" s="563">
        <v>10</v>
      </c>
      <c r="D31" s="306" t="s">
        <v>798</v>
      </c>
      <c r="E31" s="306" t="s">
        <v>571</v>
      </c>
      <c r="F31" s="306" t="s">
        <v>799</v>
      </c>
      <c r="G31" s="306" t="s">
        <v>374</v>
      </c>
      <c r="H31" s="306" t="s">
        <v>375</v>
      </c>
      <c r="I31" s="306">
        <v>2000</v>
      </c>
      <c r="J31" s="99">
        <v>3942</v>
      </c>
      <c r="K31" s="100" t="s">
        <v>39</v>
      </c>
      <c r="L31" s="93" t="s">
        <v>1840</v>
      </c>
      <c r="M31" s="93" t="s">
        <v>1840</v>
      </c>
      <c r="N31" s="93" t="s">
        <v>1480</v>
      </c>
      <c r="O31" s="93"/>
      <c r="P31" s="93"/>
      <c r="Q31" s="93"/>
      <c r="R31" s="565" t="s">
        <v>1480</v>
      </c>
      <c r="S31" s="571">
        <v>12</v>
      </c>
      <c r="T31" s="573"/>
    </row>
    <row r="32" spans="1:20" ht="21" customHeight="1" thickBot="1">
      <c r="A32" s="562"/>
      <c r="B32" s="564"/>
      <c r="C32" s="564"/>
      <c r="D32" s="338"/>
      <c r="E32" s="338"/>
      <c r="F32" s="338"/>
      <c r="G32" s="338"/>
      <c r="H32" s="338"/>
      <c r="I32" s="338"/>
      <c r="J32" s="101"/>
      <c r="K32" s="102" t="s">
        <v>40</v>
      </c>
      <c r="L32" s="97" t="s">
        <v>1837</v>
      </c>
      <c r="M32" s="97" t="s">
        <v>1837</v>
      </c>
      <c r="N32" s="97" t="s">
        <v>2100</v>
      </c>
      <c r="O32" s="97"/>
      <c r="P32" s="97"/>
      <c r="Q32" s="97"/>
      <c r="R32" s="566"/>
      <c r="S32" s="572"/>
      <c r="T32" s="574"/>
    </row>
    <row r="33" spans="1:20" s="38" customFormat="1" ht="21" customHeight="1">
      <c r="A33" s="561">
        <v>11</v>
      </c>
      <c r="B33" s="563">
        <v>145</v>
      </c>
      <c r="C33" s="563">
        <v>11</v>
      </c>
      <c r="D33" s="306" t="s">
        <v>800</v>
      </c>
      <c r="E33" s="306" t="s">
        <v>801</v>
      </c>
      <c r="F33" s="306" t="s">
        <v>89</v>
      </c>
      <c r="G33" s="306" t="s">
        <v>802</v>
      </c>
      <c r="H33" s="306" t="s">
        <v>349</v>
      </c>
      <c r="I33" s="306">
        <v>2001</v>
      </c>
      <c r="J33" s="99">
        <v>6297</v>
      </c>
      <c r="K33" s="100" t="s">
        <v>39</v>
      </c>
      <c r="L33" s="93" t="s">
        <v>2103</v>
      </c>
      <c r="M33" s="93" t="s">
        <v>2104</v>
      </c>
      <c r="N33" s="93" t="s">
        <v>2105</v>
      </c>
      <c r="O33" s="93" t="s">
        <v>2106</v>
      </c>
      <c r="P33" s="93" t="s">
        <v>1840</v>
      </c>
      <c r="Q33" s="93" t="s">
        <v>1481</v>
      </c>
      <c r="R33" s="565" t="s">
        <v>1481</v>
      </c>
      <c r="S33" s="567">
        <v>2</v>
      </c>
      <c r="T33" s="569"/>
    </row>
    <row r="34" spans="1:20" ht="21" customHeight="1" thickBot="1">
      <c r="A34" s="562"/>
      <c r="B34" s="564"/>
      <c r="C34" s="564"/>
      <c r="D34" s="338"/>
      <c r="E34" s="338"/>
      <c r="F34" s="338"/>
      <c r="G34" s="338"/>
      <c r="H34" s="338"/>
      <c r="I34" s="338"/>
      <c r="J34" s="101"/>
      <c r="K34" s="102" t="s">
        <v>40</v>
      </c>
      <c r="L34" s="97" t="s">
        <v>2100</v>
      </c>
      <c r="M34" s="97" t="s">
        <v>2107</v>
      </c>
      <c r="N34" s="97" t="s">
        <v>2066</v>
      </c>
      <c r="O34" s="97" t="s">
        <v>2108</v>
      </c>
      <c r="P34" s="97" t="s">
        <v>1837</v>
      </c>
      <c r="Q34" s="97" t="s">
        <v>2109</v>
      </c>
      <c r="R34" s="566"/>
      <c r="S34" s="568"/>
      <c r="T34" s="570"/>
    </row>
    <row r="35" spans="1:20" ht="21" customHeight="1">
      <c r="A35" s="561">
        <v>12</v>
      </c>
      <c r="B35" s="563">
        <v>224</v>
      </c>
      <c r="C35" s="563">
        <v>12</v>
      </c>
      <c r="D35" s="306" t="s">
        <v>803</v>
      </c>
      <c r="E35" s="306" t="s">
        <v>804</v>
      </c>
      <c r="F35" s="306" t="s">
        <v>85</v>
      </c>
      <c r="G35" s="306" t="s">
        <v>805</v>
      </c>
      <c r="H35" s="306" t="s">
        <v>451</v>
      </c>
      <c r="I35" s="306">
        <v>1999</v>
      </c>
      <c r="J35" s="99">
        <v>1716</v>
      </c>
      <c r="K35" s="103" t="s">
        <v>39</v>
      </c>
      <c r="L35" s="93" t="s">
        <v>1482</v>
      </c>
      <c r="M35" s="93" t="s">
        <v>1840</v>
      </c>
      <c r="N35" s="93" t="s">
        <v>2098</v>
      </c>
      <c r="O35" s="93" t="s">
        <v>2099</v>
      </c>
      <c r="P35" s="93" t="s">
        <v>1840</v>
      </c>
      <c r="Q35" s="93" t="s">
        <v>1840</v>
      </c>
      <c r="R35" s="565" t="s">
        <v>1482</v>
      </c>
      <c r="S35" s="567">
        <v>1</v>
      </c>
      <c r="T35" s="569"/>
    </row>
    <row r="36" spans="1:20" ht="21" customHeight="1" thickBot="1">
      <c r="A36" s="562"/>
      <c r="B36" s="564"/>
      <c r="C36" s="564"/>
      <c r="D36" s="338"/>
      <c r="E36" s="338"/>
      <c r="F36" s="338"/>
      <c r="G36" s="338"/>
      <c r="H36" s="338"/>
      <c r="I36" s="338"/>
      <c r="J36" s="101"/>
      <c r="K36" s="52" t="s">
        <v>40</v>
      </c>
      <c r="L36" s="97" t="s">
        <v>2100</v>
      </c>
      <c r="M36" s="97" t="s">
        <v>1837</v>
      </c>
      <c r="N36" s="97" t="s">
        <v>2101</v>
      </c>
      <c r="O36" s="97" t="s">
        <v>2102</v>
      </c>
      <c r="P36" s="97" t="s">
        <v>1837</v>
      </c>
      <c r="Q36" s="97" t="s">
        <v>1837</v>
      </c>
      <c r="R36" s="566"/>
      <c r="S36" s="568"/>
      <c r="T36" s="570"/>
    </row>
    <row r="37" spans="1:20" s="4" customFormat="1" ht="17.25" customHeight="1">
      <c r="A37" s="53"/>
      <c r="B37" s="54" t="s">
        <v>23</v>
      </c>
      <c r="C37" s="55"/>
      <c r="D37" s="55"/>
      <c r="E37" s="55"/>
      <c r="F37" s="55"/>
      <c r="G37" s="54" t="s">
        <v>24</v>
      </c>
      <c r="H37" s="54"/>
      <c r="I37" s="55"/>
      <c r="J37" s="56"/>
      <c r="K37" s="56"/>
      <c r="L37" s="56"/>
      <c r="M37" s="56"/>
      <c r="N37" s="56"/>
      <c r="O37" s="57" t="s">
        <v>25</v>
      </c>
      <c r="P37" s="57"/>
      <c r="Q37" s="57"/>
      <c r="R37" s="58"/>
      <c r="S37" s="59"/>
      <c r="T37" s="60"/>
    </row>
    <row r="38" spans="1:20" s="4" customFormat="1" ht="17.25" customHeight="1">
      <c r="A38" s="53"/>
      <c r="B38" s="53"/>
      <c r="C38" s="55"/>
      <c r="D38" s="55"/>
      <c r="E38" s="55"/>
      <c r="F38" s="55"/>
      <c r="G38" s="55"/>
      <c r="H38" s="55"/>
      <c r="I38" s="55"/>
      <c r="J38" s="53"/>
      <c r="K38" s="53"/>
      <c r="L38" s="53"/>
      <c r="M38" s="53"/>
      <c r="N38" s="53"/>
      <c r="O38" s="53"/>
      <c r="P38" s="53"/>
      <c r="Q38" s="53"/>
      <c r="R38" s="53"/>
      <c r="S38" s="529" t="s">
        <v>26</v>
      </c>
      <c r="T38" s="529"/>
    </row>
    <row r="39" spans="1:20" s="4" customFormat="1" ht="17.25" customHeight="1">
      <c r="A39" s="53"/>
      <c r="B39" s="53"/>
      <c r="C39" s="55"/>
      <c r="D39" s="55"/>
      <c r="E39" s="55"/>
      <c r="F39" s="55"/>
      <c r="G39" s="55"/>
      <c r="H39" s="55"/>
      <c r="I39" s="55"/>
      <c r="J39" s="53"/>
      <c r="K39" s="53"/>
      <c r="L39" s="53"/>
      <c r="M39" s="53"/>
      <c r="N39" s="53"/>
      <c r="O39" s="53"/>
      <c r="P39" s="53"/>
      <c r="Q39" s="53"/>
      <c r="R39" s="53"/>
      <c r="S39" s="529"/>
      <c r="T39" s="529"/>
    </row>
    <row r="40" spans="1:20" s="4" customFormat="1" ht="17.25" customHeight="1">
      <c r="A40" s="529" t="s">
        <v>27</v>
      </c>
      <c r="B40" s="529"/>
      <c r="C40" s="529"/>
      <c r="D40" s="63"/>
      <c r="E40" s="63"/>
      <c r="F40" s="63"/>
      <c r="G40" s="53" t="s">
        <v>27</v>
      </c>
      <c r="H40" s="53"/>
      <c r="I40" s="60"/>
      <c r="J40" s="63"/>
      <c r="K40" s="63"/>
      <c r="L40" s="63"/>
      <c r="M40" s="63"/>
      <c r="N40" s="63"/>
      <c r="O40" s="63"/>
      <c r="P40" s="63"/>
      <c r="Q40" s="63"/>
      <c r="R40" s="63"/>
      <c r="S40" s="529" t="s">
        <v>26</v>
      </c>
      <c r="T40" s="529"/>
    </row>
    <row r="41" spans="1:20" s="4" customFormat="1" ht="17.25" customHeight="1">
      <c r="A41" s="551"/>
      <c r="B41" s="551"/>
      <c r="C41" s="551"/>
      <c r="D41" s="63"/>
      <c r="E41" s="63"/>
      <c r="F41" s="63"/>
      <c r="G41" s="53" t="s">
        <v>29</v>
      </c>
      <c r="H41" s="53"/>
      <c r="I41" s="60"/>
      <c r="J41" s="63"/>
      <c r="K41" s="63"/>
      <c r="L41" s="63"/>
      <c r="M41" s="63"/>
      <c r="N41" s="63"/>
      <c r="O41" s="63"/>
      <c r="P41" s="63"/>
      <c r="Q41" s="63"/>
      <c r="R41" s="63"/>
      <c r="S41" s="53"/>
      <c r="T41" s="60"/>
    </row>
    <row r="42" spans="1:20" s="4" customFormat="1" ht="17.25" customHeight="1">
      <c r="A42" s="551" t="s">
        <v>28</v>
      </c>
      <c r="B42" s="551"/>
      <c r="C42" s="551"/>
      <c r="D42" s="63"/>
      <c r="E42" s="63"/>
      <c r="F42" s="63"/>
      <c r="G42" s="53"/>
      <c r="H42" s="53"/>
      <c r="I42" s="60"/>
      <c r="J42" s="63"/>
      <c r="K42" s="63"/>
      <c r="L42" s="63"/>
      <c r="M42" s="63"/>
      <c r="N42" s="63"/>
      <c r="O42" s="63"/>
      <c r="P42" s="63"/>
      <c r="Q42" s="63"/>
      <c r="R42" s="63"/>
      <c r="S42" s="529" t="s">
        <v>26</v>
      </c>
      <c r="T42" s="529"/>
    </row>
    <row r="43" spans="1:20" s="4" customFormat="1" ht="17.25" customHeight="1">
      <c r="A43" s="553" t="s">
        <v>32</v>
      </c>
      <c r="B43" s="553"/>
      <c r="C43" s="65" t="s">
        <v>31</v>
      </c>
      <c r="D43" s="63"/>
      <c r="E43" s="63"/>
      <c r="F43" s="63"/>
      <c r="G43" s="53"/>
      <c r="H43" s="53"/>
      <c r="I43" s="60"/>
      <c r="J43" s="63"/>
      <c r="K43" s="63"/>
      <c r="L43" s="63"/>
      <c r="M43" s="63"/>
      <c r="N43" s="63"/>
      <c r="O43" s="63"/>
      <c r="P43" s="63"/>
      <c r="Q43" s="63"/>
      <c r="R43" s="63"/>
      <c r="S43" s="53"/>
      <c r="T43" s="60" t="s">
        <v>29</v>
      </c>
    </row>
    <row r="44" spans="1:20" s="4" customFormat="1" ht="17.25" customHeight="1">
      <c r="A44" s="553" t="s">
        <v>33</v>
      </c>
      <c r="B44" s="553"/>
      <c r="C44" s="65" t="s">
        <v>31</v>
      </c>
      <c r="D44" s="63"/>
      <c r="E44" s="63"/>
      <c r="F44" s="63"/>
      <c r="G44" s="53"/>
      <c r="H44" s="53"/>
      <c r="I44" s="60"/>
      <c r="J44" s="63"/>
      <c r="K44" s="63"/>
      <c r="L44" s="63"/>
      <c r="M44" s="63"/>
      <c r="N44" s="63"/>
      <c r="O44" s="63"/>
      <c r="P44" s="63"/>
      <c r="Q44" s="63"/>
      <c r="R44" s="63"/>
      <c r="S44" s="53"/>
      <c r="T44" s="66" t="s">
        <v>0</v>
      </c>
    </row>
  </sheetData>
  <sheetProtection/>
  <mergeCells count="104">
    <mergeCell ref="H11:H12"/>
    <mergeCell ref="I11:I12"/>
    <mergeCell ref="J11:J12"/>
    <mergeCell ref="T11:T12"/>
    <mergeCell ref="A2:D2"/>
    <mergeCell ref="D5:R5"/>
    <mergeCell ref="A7:E7"/>
    <mergeCell ref="G7:S7"/>
    <mergeCell ref="A8:E8"/>
    <mergeCell ref="A10:E10"/>
    <mergeCell ref="K11:K12"/>
    <mergeCell ref="L11:Q11"/>
    <mergeCell ref="S11:S12"/>
    <mergeCell ref="E11:E12"/>
    <mergeCell ref="G8:S8"/>
    <mergeCell ref="G10:S10"/>
    <mergeCell ref="F11:F12"/>
    <mergeCell ref="G11:G12"/>
    <mergeCell ref="A9:E9"/>
    <mergeCell ref="G9:S9"/>
    <mergeCell ref="A11:A12"/>
    <mergeCell ref="B11:B12"/>
    <mergeCell ref="D11:D12"/>
    <mergeCell ref="A13:A14"/>
    <mergeCell ref="B13:B14"/>
    <mergeCell ref="C13:C14"/>
    <mergeCell ref="R13:R14"/>
    <mergeCell ref="R15:R16"/>
    <mergeCell ref="S13:S14"/>
    <mergeCell ref="S15:S16"/>
    <mergeCell ref="T15:T16"/>
    <mergeCell ref="A17:A18"/>
    <mergeCell ref="B17:B18"/>
    <mergeCell ref="C17:C18"/>
    <mergeCell ref="R17:R18"/>
    <mergeCell ref="S17:S18"/>
    <mergeCell ref="T17:T18"/>
    <mergeCell ref="A15:A16"/>
    <mergeCell ref="B15:B16"/>
    <mergeCell ref="C15:C16"/>
    <mergeCell ref="T13:T14"/>
    <mergeCell ref="A19:A20"/>
    <mergeCell ref="B19:B20"/>
    <mergeCell ref="C19:C20"/>
    <mergeCell ref="R19:R20"/>
    <mergeCell ref="S19:S20"/>
    <mergeCell ref="T19:T20"/>
    <mergeCell ref="A21:A22"/>
    <mergeCell ref="B21:B22"/>
    <mergeCell ref="C21:C22"/>
    <mergeCell ref="R21:R22"/>
    <mergeCell ref="S21:S22"/>
    <mergeCell ref="T21:T22"/>
    <mergeCell ref="A23:A24"/>
    <mergeCell ref="B23:B24"/>
    <mergeCell ref="C23:C24"/>
    <mergeCell ref="R23:R24"/>
    <mergeCell ref="S23:S24"/>
    <mergeCell ref="T23:T24"/>
    <mergeCell ref="A25:A26"/>
    <mergeCell ref="B25:B26"/>
    <mergeCell ref="C25:C26"/>
    <mergeCell ref="R25:R26"/>
    <mergeCell ref="S25:S26"/>
    <mergeCell ref="T25:T26"/>
    <mergeCell ref="A27:A28"/>
    <mergeCell ref="B27:B28"/>
    <mergeCell ref="C27:C28"/>
    <mergeCell ref="R27:R28"/>
    <mergeCell ref="S27:S28"/>
    <mergeCell ref="T27:T28"/>
    <mergeCell ref="A29:A30"/>
    <mergeCell ref="B29:B30"/>
    <mergeCell ref="C29:C30"/>
    <mergeCell ref="R29:R30"/>
    <mergeCell ref="S29:S30"/>
    <mergeCell ref="T29:T30"/>
    <mergeCell ref="A31:A32"/>
    <mergeCell ref="B31:B32"/>
    <mergeCell ref="C31:C32"/>
    <mergeCell ref="R31:R32"/>
    <mergeCell ref="S31:S32"/>
    <mergeCell ref="T31:T32"/>
    <mergeCell ref="A33:A34"/>
    <mergeCell ref="B33:B34"/>
    <mergeCell ref="C33:C34"/>
    <mergeCell ref="R33:R34"/>
    <mergeCell ref="S33:S34"/>
    <mergeCell ref="T33:T34"/>
    <mergeCell ref="A35:A36"/>
    <mergeCell ref="B35:B36"/>
    <mergeCell ref="C35:C36"/>
    <mergeCell ref="R35:R36"/>
    <mergeCell ref="S35:S36"/>
    <mergeCell ref="T35:T36"/>
    <mergeCell ref="A43:B43"/>
    <mergeCell ref="A44:B44"/>
    <mergeCell ref="S38:T38"/>
    <mergeCell ref="S39:T39"/>
    <mergeCell ref="A40:C40"/>
    <mergeCell ref="S40:T40"/>
    <mergeCell ref="A41:C41"/>
    <mergeCell ref="A42:C42"/>
    <mergeCell ref="S42:T4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2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4"/>
  <sheetViews>
    <sheetView view="pageBreakPreview" zoomScale="60" zoomScalePageLayoutView="0" workbookViewId="0" topLeftCell="A3">
      <selection activeCell="L13" sqref="L13:Q36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1" width="8.875" style="42" customWidth="1"/>
    <col min="12" max="17" width="7.125" style="42" customWidth="1"/>
    <col min="18" max="18" width="7.625" style="68" customWidth="1"/>
    <col min="19" max="19" width="7.625" style="42" customWidth="1"/>
    <col min="20" max="20" width="21.875" style="42" customWidth="1"/>
    <col min="21" max="16384" width="9.125" style="42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8" t="s">
        <v>1088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38"/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547" t="s">
        <v>1089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18"/>
    </row>
    <row r="8" spans="1:21" s="22" customFormat="1" ht="21" customHeight="1" thickBot="1">
      <c r="A8" s="532" t="s">
        <v>1091</v>
      </c>
      <c r="B8" s="533"/>
      <c r="C8" s="533"/>
      <c r="D8" s="533"/>
      <c r="E8" s="533"/>
      <c r="F8" s="19"/>
      <c r="G8" s="533" t="s">
        <v>1090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20" t="s">
        <v>45</v>
      </c>
      <c r="U8" s="21"/>
    </row>
    <row r="9" spans="1:21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20"/>
      <c r="U9" s="21"/>
    </row>
    <row r="10" spans="1:20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97</v>
      </c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23"/>
    </row>
    <row r="11" spans="1:20" s="4" customFormat="1" ht="15" customHeight="1" thickBot="1">
      <c r="A11" s="534" t="s">
        <v>8</v>
      </c>
      <c r="B11" s="536" t="s">
        <v>9</v>
      </c>
      <c r="C11" s="84" t="s">
        <v>34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44" t="s">
        <v>17</v>
      </c>
      <c r="K11" s="582"/>
      <c r="L11" s="584" t="s">
        <v>35</v>
      </c>
      <c r="M11" s="585"/>
      <c r="N11" s="585"/>
      <c r="O11" s="585"/>
      <c r="P11" s="585"/>
      <c r="Q11" s="586"/>
      <c r="R11" s="24" t="s">
        <v>36</v>
      </c>
      <c r="S11" s="587" t="s">
        <v>37</v>
      </c>
      <c r="T11" s="530" t="s">
        <v>20</v>
      </c>
    </row>
    <row r="12" spans="1:20" s="4" customFormat="1" ht="15" customHeight="1" thickBot="1">
      <c r="A12" s="535"/>
      <c r="B12" s="537"/>
      <c r="C12" s="85" t="s">
        <v>38</v>
      </c>
      <c r="D12" s="540"/>
      <c r="E12" s="540"/>
      <c r="F12" s="541"/>
      <c r="G12" s="540"/>
      <c r="H12" s="541"/>
      <c r="I12" s="545"/>
      <c r="J12" s="581"/>
      <c r="K12" s="583"/>
      <c r="L12" s="86">
        <v>1</v>
      </c>
      <c r="M12" s="87">
        <v>2</v>
      </c>
      <c r="N12" s="87">
        <v>3</v>
      </c>
      <c r="O12" s="88">
        <v>4</v>
      </c>
      <c r="P12" s="89">
        <v>5</v>
      </c>
      <c r="Q12" s="90">
        <v>6</v>
      </c>
      <c r="R12" s="25" t="s">
        <v>19</v>
      </c>
      <c r="S12" s="588"/>
      <c r="T12" s="531"/>
    </row>
    <row r="13" spans="1:20" s="34" customFormat="1" ht="21" customHeight="1">
      <c r="A13" s="561">
        <v>1</v>
      </c>
      <c r="B13" s="563">
        <v>17</v>
      </c>
      <c r="C13" s="563">
        <v>1</v>
      </c>
      <c r="D13" s="313" t="s">
        <v>1092</v>
      </c>
      <c r="E13" s="305" t="s">
        <v>91</v>
      </c>
      <c r="F13" s="313" t="s">
        <v>89</v>
      </c>
      <c r="G13" s="313" t="s">
        <v>1093</v>
      </c>
      <c r="H13" s="305" t="s">
        <v>309</v>
      </c>
      <c r="I13" s="305">
        <v>2000</v>
      </c>
      <c r="J13" s="271">
        <v>669</v>
      </c>
      <c r="K13" s="92" t="s">
        <v>39</v>
      </c>
      <c r="L13" s="93" t="s">
        <v>2073</v>
      </c>
      <c r="M13" s="93" t="s">
        <v>1840</v>
      </c>
      <c r="N13" s="266" t="s">
        <v>1585</v>
      </c>
      <c r="O13" s="93" t="s">
        <v>2074</v>
      </c>
      <c r="P13" s="266" t="s">
        <v>1559</v>
      </c>
      <c r="Q13" s="93" t="s">
        <v>2075</v>
      </c>
      <c r="R13" s="565" t="s">
        <v>1559</v>
      </c>
      <c r="S13" s="575">
        <v>4</v>
      </c>
      <c r="T13" s="573"/>
    </row>
    <row r="14" spans="1:20" s="34" customFormat="1" ht="21" customHeight="1" thickBot="1">
      <c r="A14" s="562"/>
      <c r="B14" s="564"/>
      <c r="C14" s="564"/>
      <c r="D14" s="339"/>
      <c r="E14" s="339"/>
      <c r="F14" s="339"/>
      <c r="G14" s="339"/>
      <c r="H14" s="339"/>
      <c r="I14" s="339"/>
      <c r="J14" s="340"/>
      <c r="K14" s="96" t="s">
        <v>40</v>
      </c>
      <c r="L14" s="97" t="s">
        <v>2076</v>
      </c>
      <c r="M14" s="97" t="s">
        <v>1837</v>
      </c>
      <c r="N14" s="97" t="s">
        <v>2064</v>
      </c>
      <c r="O14" s="97" t="s">
        <v>2059</v>
      </c>
      <c r="P14" s="97" t="s">
        <v>2066</v>
      </c>
      <c r="Q14" s="97" t="s">
        <v>2071</v>
      </c>
      <c r="R14" s="566"/>
      <c r="S14" s="576"/>
      <c r="T14" s="574"/>
    </row>
    <row r="15" spans="1:20" s="38" customFormat="1" ht="21" customHeight="1">
      <c r="A15" s="561">
        <v>2</v>
      </c>
      <c r="B15" s="563">
        <v>176</v>
      </c>
      <c r="C15" s="563">
        <v>2</v>
      </c>
      <c r="D15" s="313" t="s">
        <v>1094</v>
      </c>
      <c r="E15" s="305" t="s">
        <v>128</v>
      </c>
      <c r="F15" s="313" t="s">
        <v>1095</v>
      </c>
      <c r="G15" s="313" t="s">
        <v>1096</v>
      </c>
      <c r="H15" s="305" t="s">
        <v>853</v>
      </c>
      <c r="I15" s="305">
        <v>2001</v>
      </c>
      <c r="J15" s="117">
        <v>2933</v>
      </c>
      <c r="K15" s="92" t="s">
        <v>39</v>
      </c>
      <c r="L15" s="93" t="s">
        <v>1560</v>
      </c>
      <c r="M15" s="93" t="s">
        <v>2094</v>
      </c>
      <c r="N15" s="266" t="s">
        <v>1840</v>
      </c>
      <c r="O15" s="93" t="s">
        <v>2095</v>
      </c>
      <c r="P15" s="93" t="s">
        <v>1840</v>
      </c>
      <c r="Q15" s="93" t="s">
        <v>1840</v>
      </c>
      <c r="R15" s="565" t="s">
        <v>1560</v>
      </c>
      <c r="S15" s="571">
        <v>8</v>
      </c>
      <c r="T15" s="573"/>
    </row>
    <row r="16" spans="1:20" s="38" customFormat="1" ht="21" customHeight="1" thickBot="1">
      <c r="A16" s="562"/>
      <c r="B16" s="564"/>
      <c r="C16" s="564"/>
      <c r="D16" s="339"/>
      <c r="E16" s="339"/>
      <c r="F16" s="339"/>
      <c r="G16" s="339"/>
      <c r="H16" s="339"/>
      <c r="I16" s="339"/>
      <c r="J16" s="340"/>
      <c r="K16" s="98" t="s">
        <v>40</v>
      </c>
      <c r="L16" s="97" t="s">
        <v>2064</v>
      </c>
      <c r="M16" s="97" t="s">
        <v>2071</v>
      </c>
      <c r="N16" s="97" t="s">
        <v>1837</v>
      </c>
      <c r="O16" s="97" t="s">
        <v>2081</v>
      </c>
      <c r="P16" s="97" t="s">
        <v>1837</v>
      </c>
      <c r="Q16" s="97" t="s">
        <v>1837</v>
      </c>
      <c r="R16" s="566"/>
      <c r="S16" s="572"/>
      <c r="T16" s="574"/>
    </row>
    <row r="17" spans="1:20" s="38" customFormat="1" ht="21" customHeight="1">
      <c r="A17" s="561">
        <v>3</v>
      </c>
      <c r="B17" s="563">
        <v>34</v>
      </c>
      <c r="C17" s="563">
        <v>3</v>
      </c>
      <c r="D17" s="313" t="s">
        <v>240</v>
      </c>
      <c r="E17" s="305" t="s">
        <v>118</v>
      </c>
      <c r="F17" s="313" t="s">
        <v>85</v>
      </c>
      <c r="G17" s="313" t="s">
        <v>125</v>
      </c>
      <c r="H17" s="305" t="s">
        <v>123</v>
      </c>
      <c r="I17" s="305">
        <v>1999</v>
      </c>
      <c r="J17" s="271">
        <v>6655</v>
      </c>
      <c r="K17" s="100" t="s">
        <v>39</v>
      </c>
      <c r="L17" s="93" t="s">
        <v>2079</v>
      </c>
      <c r="M17" s="93" t="s">
        <v>1561</v>
      </c>
      <c r="N17" s="93" t="s">
        <v>1836</v>
      </c>
      <c r="O17" s="266" t="s">
        <v>1837</v>
      </c>
      <c r="P17" s="266" t="s">
        <v>1837</v>
      </c>
      <c r="Q17" s="266" t="s">
        <v>1837</v>
      </c>
      <c r="R17" s="565" t="s">
        <v>1561</v>
      </c>
      <c r="S17" s="575">
        <v>9</v>
      </c>
      <c r="T17" s="577"/>
    </row>
    <row r="18" spans="1:20" s="38" customFormat="1" ht="21" customHeight="1" thickBot="1">
      <c r="A18" s="562"/>
      <c r="B18" s="564"/>
      <c r="C18" s="564"/>
      <c r="D18" s="339"/>
      <c r="E18" s="339"/>
      <c r="F18" s="339"/>
      <c r="G18" s="339"/>
      <c r="H18" s="339"/>
      <c r="I18" s="339"/>
      <c r="J18" s="340"/>
      <c r="K18" s="98" t="s">
        <v>40</v>
      </c>
      <c r="L18" s="97" t="s">
        <v>2060</v>
      </c>
      <c r="M18" s="97" t="s">
        <v>2080</v>
      </c>
      <c r="N18" s="97" t="s">
        <v>1837</v>
      </c>
      <c r="O18" s="97" t="s">
        <v>1837</v>
      </c>
      <c r="P18" s="97" t="s">
        <v>1837</v>
      </c>
      <c r="Q18" s="97" t="s">
        <v>1837</v>
      </c>
      <c r="R18" s="566"/>
      <c r="S18" s="576"/>
      <c r="T18" s="578"/>
    </row>
    <row r="19" spans="1:20" ht="21" customHeight="1">
      <c r="A19" s="561">
        <v>4</v>
      </c>
      <c r="B19" s="563">
        <v>6</v>
      </c>
      <c r="C19" s="563">
        <v>4</v>
      </c>
      <c r="D19" s="313" t="s">
        <v>1097</v>
      </c>
      <c r="E19" s="305" t="s">
        <v>83</v>
      </c>
      <c r="F19" s="313" t="s">
        <v>134</v>
      </c>
      <c r="G19" s="313" t="s">
        <v>1098</v>
      </c>
      <c r="H19" s="305" t="s">
        <v>719</v>
      </c>
      <c r="I19" s="305">
        <v>1999</v>
      </c>
      <c r="J19" s="263">
        <v>2595</v>
      </c>
      <c r="K19" s="100" t="s">
        <v>39</v>
      </c>
      <c r="L19" s="93"/>
      <c r="M19" s="93" t="s">
        <v>1837</v>
      </c>
      <c r="N19" s="93" t="s">
        <v>1837</v>
      </c>
      <c r="O19" s="93" t="s">
        <v>1837</v>
      </c>
      <c r="P19" s="268" t="s">
        <v>1837</v>
      </c>
      <c r="Q19" s="93" t="s">
        <v>1837</v>
      </c>
      <c r="R19" s="565" t="s">
        <v>1327</v>
      </c>
      <c r="S19" s="575"/>
      <c r="T19" s="577"/>
    </row>
    <row r="20" spans="1:20" s="34" customFormat="1" ht="21" customHeight="1" thickBot="1">
      <c r="A20" s="562"/>
      <c r="B20" s="564"/>
      <c r="C20" s="564"/>
      <c r="D20" s="339"/>
      <c r="E20" s="339"/>
      <c r="F20" s="339"/>
      <c r="G20" s="339"/>
      <c r="H20" s="339"/>
      <c r="I20" s="339"/>
      <c r="J20" s="340"/>
      <c r="K20" s="102" t="s">
        <v>40</v>
      </c>
      <c r="L20" s="97"/>
      <c r="M20" s="97"/>
      <c r="N20" s="97"/>
      <c r="O20" s="97"/>
      <c r="P20" s="97"/>
      <c r="Q20" s="97"/>
      <c r="R20" s="566"/>
      <c r="S20" s="576"/>
      <c r="T20" s="578"/>
    </row>
    <row r="21" spans="1:20" s="34" customFormat="1" ht="21" customHeight="1">
      <c r="A21" s="561">
        <v>5</v>
      </c>
      <c r="B21" s="563">
        <v>22</v>
      </c>
      <c r="C21" s="563">
        <v>5</v>
      </c>
      <c r="D21" s="313" t="s">
        <v>1099</v>
      </c>
      <c r="E21" s="305" t="s">
        <v>121</v>
      </c>
      <c r="F21" s="313" t="s">
        <v>84</v>
      </c>
      <c r="G21" s="313" t="s">
        <v>1100</v>
      </c>
      <c r="H21" s="305" t="s">
        <v>294</v>
      </c>
      <c r="I21" s="305">
        <v>2000</v>
      </c>
      <c r="J21" s="263">
        <v>1616</v>
      </c>
      <c r="K21" s="100" t="s">
        <v>39</v>
      </c>
      <c r="L21" s="93" t="s">
        <v>2087</v>
      </c>
      <c r="M21" s="93" t="s">
        <v>2062</v>
      </c>
      <c r="N21" s="93" t="s">
        <v>2088</v>
      </c>
      <c r="O21" s="93" t="s">
        <v>2089</v>
      </c>
      <c r="P21" s="266" t="s">
        <v>2090</v>
      </c>
      <c r="Q21" s="93" t="s">
        <v>1562</v>
      </c>
      <c r="R21" s="565" t="s">
        <v>1562</v>
      </c>
      <c r="S21" s="589">
        <v>7</v>
      </c>
      <c r="T21" s="573"/>
    </row>
    <row r="22" spans="1:20" s="34" customFormat="1" ht="21" customHeight="1" thickBot="1">
      <c r="A22" s="562"/>
      <c r="B22" s="564"/>
      <c r="C22" s="564"/>
      <c r="D22" s="339"/>
      <c r="E22" s="339"/>
      <c r="F22" s="339"/>
      <c r="G22" s="339"/>
      <c r="H22" s="339"/>
      <c r="I22" s="339"/>
      <c r="J22" s="340"/>
      <c r="K22" s="102" t="s">
        <v>40</v>
      </c>
      <c r="L22" s="97" t="s">
        <v>2059</v>
      </c>
      <c r="M22" s="97" t="s">
        <v>2058</v>
      </c>
      <c r="N22" s="97" t="s">
        <v>2091</v>
      </c>
      <c r="O22" s="97" t="s">
        <v>2092</v>
      </c>
      <c r="P22" s="97" t="s">
        <v>2080</v>
      </c>
      <c r="Q22" s="97" t="s">
        <v>2093</v>
      </c>
      <c r="R22" s="566"/>
      <c r="S22" s="590"/>
      <c r="T22" s="574"/>
    </row>
    <row r="23" spans="1:20" s="34" customFormat="1" ht="21" customHeight="1">
      <c r="A23" s="561">
        <v>6</v>
      </c>
      <c r="B23" s="563">
        <v>122</v>
      </c>
      <c r="C23" s="563">
        <v>6</v>
      </c>
      <c r="D23" s="313" t="s">
        <v>1101</v>
      </c>
      <c r="E23" s="305" t="s">
        <v>238</v>
      </c>
      <c r="F23" s="313" t="s">
        <v>128</v>
      </c>
      <c r="G23" s="313" t="s">
        <v>1102</v>
      </c>
      <c r="H23" s="305" t="s">
        <v>273</v>
      </c>
      <c r="I23" s="305">
        <v>2000</v>
      </c>
      <c r="J23" s="340">
        <v>2243</v>
      </c>
      <c r="K23" s="103" t="s">
        <v>39</v>
      </c>
      <c r="L23" s="93" t="s">
        <v>2082</v>
      </c>
      <c r="M23" s="93" t="s">
        <v>1563</v>
      </c>
      <c r="N23" s="93" t="s">
        <v>2083</v>
      </c>
      <c r="O23" s="93" t="s">
        <v>2084</v>
      </c>
      <c r="P23" s="93" t="s">
        <v>1840</v>
      </c>
      <c r="Q23" s="93" t="s">
        <v>1840</v>
      </c>
      <c r="R23" s="565" t="s">
        <v>1563</v>
      </c>
      <c r="S23" s="571">
        <v>6</v>
      </c>
      <c r="T23" s="573"/>
    </row>
    <row r="24" spans="1:20" s="38" customFormat="1" ht="21" customHeight="1" thickBot="1">
      <c r="A24" s="562"/>
      <c r="B24" s="564"/>
      <c r="C24" s="564"/>
      <c r="D24" s="339"/>
      <c r="E24" s="339"/>
      <c r="F24" s="339"/>
      <c r="G24" s="339"/>
      <c r="H24" s="339"/>
      <c r="I24" s="339"/>
      <c r="J24" s="340"/>
      <c r="K24" s="102" t="s">
        <v>40</v>
      </c>
      <c r="L24" s="97" t="s">
        <v>2085</v>
      </c>
      <c r="M24" s="97" t="s">
        <v>2059</v>
      </c>
      <c r="N24" s="97" t="s">
        <v>2059</v>
      </c>
      <c r="O24" s="97" t="s">
        <v>2086</v>
      </c>
      <c r="P24" s="97" t="s">
        <v>1837</v>
      </c>
      <c r="Q24" s="97" t="s">
        <v>1837</v>
      </c>
      <c r="R24" s="566"/>
      <c r="S24" s="572"/>
      <c r="T24" s="574"/>
    </row>
    <row r="25" spans="1:20" ht="21" customHeight="1">
      <c r="A25" s="561">
        <v>7</v>
      </c>
      <c r="B25" s="563">
        <v>211</v>
      </c>
      <c r="C25" s="563">
        <v>7</v>
      </c>
      <c r="D25" s="313" t="s">
        <v>1103</v>
      </c>
      <c r="E25" s="305" t="s">
        <v>82</v>
      </c>
      <c r="F25" s="313" t="s">
        <v>84</v>
      </c>
      <c r="G25" s="313" t="s">
        <v>1104</v>
      </c>
      <c r="H25" s="305" t="s">
        <v>392</v>
      </c>
      <c r="I25" s="305">
        <v>1999</v>
      </c>
      <c r="J25" s="340">
        <v>1387</v>
      </c>
      <c r="K25" s="100" t="s">
        <v>39</v>
      </c>
      <c r="L25" s="93"/>
      <c r="M25" s="93"/>
      <c r="N25" s="93"/>
      <c r="O25" s="93"/>
      <c r="P25" s="93"/>
      <c r="Q25" s="93"/>
      <c r="R25" s="565" t="s">
        <v>1327</v>
      </c>
      <c r="S25" s="571"/>
      <c r="T25" s="573"/>
    </row>
    <row r="26" spans="1:20" ht="21" customHeight="1" thickBot="1">
      <c r="A26" s="562"/>
      <c r="B26" s="564"/>
      <c r="C26" s="564"/>
      <c r="D26" s="74"/>
      <c r="E26" s="74"/>
      <c r="F26" s="74"/>
      <c r="G26" s="74"/>
      <c r="H26" s="74"/>
      <c r="I26" s="74"/>
      <c r="J26" s="36"/>
      <c r="K26" s="102" t="s">
        <v>40</v>
      </c>
      <c r="L26" s="97"/>
      <c r="M26" s="97"/>
      <c r="N26" s="97"/>
      <c r="O26" s="97"/>
      <c r="P26" s="97"/>
      <c r="Q26" s="97"/>
      <c r="R26" s="566"/>
      <c r="S26" s="572"/>
      <c r="T26" s="574"/>
    </row>
    <row r="27" spans="1:20" s="38" customFormat="1" ht="21" customHeight="1">
      <c r="A27" s="561">
        <v>8</v>
      </c>
      <c r="B27" s="563">
        <v>126</v>
      </c>
      <c r="C27" s="563">
        <v>8</v>
      </c>
      <c r="D27" s="313" t="s">
        <v>1105</v>
      </c>
      <c r="E27" s="305" t="s">
        <v>83</v>
      </c>
      <c r="F27" s="313" t="s">
        <v>84</v>
      </c>
      <c r="G27" s="313" t="s">
        <v>1106</v>
      </c>
      <c r="H27" s="305" t="s">
        <v>657</v>
      </c>
      <c r="I27" s="305">
        <v>2000</v>
      </c>
      <c r="J27" s="340">
        <v>1125</v>
      </c>
      <c r="K27" s="100" t="s">
        <v>39</v>
      </c>
      <c r="L27" s="93" t="s">
        <v>1563</v>
      </c>
      <c r="M27" s="93" t="s">
        <v>1840</v>
      </c>
      <c r="N27" s="93" t="s">
        <v>2061</v>
      </c>
      <c r="O27" s="93" t="s">
        <v>2062</v>
      </c>
      <c r="P27" s="93" t="s">
        <v>2063</v>
      </c>
      <c r="Q27" s="93" t="s">
        <v>1564</v>
      </c>
      <c r="R27" s="565" t="s">
        <v>1564</v>
      </c>
      <c r="S27" s="575">
        <v>2</v>
      </c>
      <c r="T27" s="569"/>
    </row>
    <row r="28" spans="1:20" ht="21" customHeight="1" thickBot="1">
      <c r="A28" s="562"/>
      <c r="B28" s="564"/>
      <c r="C28" s="564"/>
      <c r="D28" s="117"/>
      <c r="E28" s="117"/>
      <c r="F28" s="117"/>
      <c r="G28" s="117"/>
      <c r="H28" s="117"/>
      <c r="I28" s="117"/>
      <c r="J28" s="159"/>
      <c r="K28" s="102" t="s">
        <v>40</v>
      </c>
      <c r="L28" s="97" t="s">
        <v>2064</v>
      </c>
      <c r="M28" s="97" t="s">
        <v>1837</v>
      </c>
      <c r="N28" s="97" t="s">
        <v>2065</v>
      </c>
      <c r="O28" s="97" t="s">
        <v>2066</v>
      </c>
      <c r="P28" s="97" t="s">
        <v>2067</v>
      </c>
      <c r="Q28" s="97" t="s">
        <v>2060</v>
      </c>
      <c r="R28" s="566"/>
      <c r="S28" s="576"/>
      <c r="T28" s="570"/>
    </row>
    <row r="29" spans="1:20" ht="21" customHeight="1">
      <c r="A29" s="561">
        <v>9</v>
      </c>
      <c r="B29" s="563">
        <v>94</v>
      </c>
      <c r="C29" s="563">
        <v>9</v>
      </c>
      <c r="D29" s="313" t="s">
        <v>1107</v>
      </c>
      <c r="E29" s="305" t="s">
        <v>84</v>
      </c>
      <c r="F29" s="313" t="s">
        <v>86</v>
      </c>
      <c r="G29" s="313" t="s">
        <v>1108</v>
      </c>
      <c r="H29" s="305" t="s">
        <v>318</v>
      </c>
      <c r="I29" s="305">
        <v>2001</v>
      </c>
      <c r="J29" s="340">
        <v>797</v>
      </c>
      <c r="K29" s="103" t="s">
        <v>39</v>
      </c>
      <c r="L29" s="93"/>
      <c r="M29" s="93"/>
      <c r="N29" s="93"/>
      <c r="O29" s="93"/>
      <c r="P29" s="93"/>
      <c r="Q29" s="93"/>
      <c r="R29" s="565" t="s">
        <v>1327</v>
      </c>
      <c r="S29" s="575"/>
      <c r="T29" s="569"/>
    </row>
    <row r="30" spans="1:20" ht="21" customHeight="1" thickBot="1">
      <c r="A30" s="562"/>
      <c r="B30" s="564"/>
      <c r="C30" s="564"/>
      <c r="D30" s="117"/>
      <c r="E30" s="117"/>
      <c r="F30" s="117"/>
      <c r="G30" s="117"/>
      <c r="H30" s="117"/>
      <c r="I30" s="117"/>
      <c r="J30" s="159"/>
      <c r="K30" s="98" t="s">
        <v>40</v>
      </c>
      <c r="L30" s="97"/>
      <c r="M30" s="97"/>
      <c r="N30" s="97"/>
      <c r="O30" s="97"/>
      <c r="P30" s="97"/>
      <c r="Q30" s="97"/>
      <c r="R30" s="566"/>
      <c r="S30" s="576"/>
      <c r="T30" s="570"/>
    </row>
    <row r="31" spans="1:20" ht="21" customHeight="1">
      <c r="A31" s="561">
        <v>10</v>
      </c>
      <c r="B31" s="563">
        <v>163</v>
      </c>
      <c r="C31" s="563">
        <v>10</v>
      </c>
      <c r="D31" s="313" t="s">
        <v>237</v>
      </c>
      <c r="E31" s="305" t="s">
        <v>238</v>
      </c>
      <c r="F31" s="313" t="s">
        <v>91</v>
      </c>
      <c r="G31" s="313" t="s">
        <v>239</v>
      </c>
      <c r="H31" s="305" t="s">
        <v>136</v>
      </c>
      <c r="I31" s="305">
        <v>2001</v>
      </c>
      <c r="J31" s="159">
        <v>792</v>
      </c>
      <c r="K31" s="100" t="s">
        <v>39</v>
      </c>
      <c r="L31" s="93" t="s">
        <v>1840</v>
      </c>
      <c r="M31" s="93" t="s">
        <v>2068</v>
      </c>
      <c r="N31" s="93" t="s">
        <v>2069</v>
      </c>
      <c r="O31" s="93" t="s">
        <v>2070</v>
      </c>
      <c r="P31" s="93" t="s">
        <v>1840</v>
      </c>
      <c r="Q31" s="93" t="s">
        <v>1565</v>
      </c>
      <c r="R31" s="565" t="s">
        <v>1565</v>
      </c>
      <c r="S31" s="571">
        <v>3</v>
      </c>
      <c r="T31" s="573"/>
    </row>
    <row r="32" spans="1:20" ht="21" customHeight="1" thickBot="1">
      <c r="A32" s="562"/>
      <c r="B32" s="564"/>
      <c r="C32" s="564"/>
      <c r="D32" s="117"/>
      <c r="E32" s="117"/>
      <c r="F32" s="117"/>
      <c r="G32" s="117"/>
      <c r="H32" s="117"/>
      <c r="I32" s="117"/>
      <c r="J32" s="159"/>
      <c r="K32" s="102" t="s">
        <v>40</v>
      </c>
      <c r="L32" s="97" t="s">
        <v>1837</v>
      </c>
      <c r="M32" s="97" t="s">
        <v>2060</v>
      </c>
      <c r="N32" s="97" t="s">
        <v>2058</v>
      </c>
      <c r="O32" s="97" t="s">
        <v>2071</v>
      </c>
      <c r="P32" s="97" t="s">
        <v>1837</v>
      </c>
      <c r="Q32" s="97" t="s">
        <v>2072</v>
      </c>
      <c r="R32" s="566"/>
      <c r="S32" s="572"/>
      <c r="T32" s="574"/>
    </row>
    <row r="33" spans="1:20" s="38" customFormat="1" ht="21" customHeight="1">
      <c r="A33" s="561">
        <v>11</v>
      </c>
      <c r="B33" s="563">
        <v>156</v>
      </c>
      <c r="C33" s="563">
        <v>11</v>
      </c>
      <c r="D33" s="313" t="s">
        <v>398</v>
      </c>
      <c r="E33" s="305" t="s">
        <v>83</v>
      </c>
      <c r="F33" s="313" t="s">
        <v>1021</v>
      </c>
      <c r="G33" s="313" t="s">
        <v>629</v>
      </c>
      <c r="H33" s="305" t="s">
        <v>289</v>
      </c>
      <c r="I33" s="305">
        <v>1999</v>
      </c>
      <c r="J33" s="159">
        <v>8699</v>
      </c>
      <c r="K33" s="100" t="s">
        <v>39</v>
      </c>
      <c r="L33" s="93" t="s">
        <v>2077</v>
      </c>
      <c r="M33" s="93" t="s">
        <v>2078</v>
      </c>
      <c r="N33" s="93" t="s">
        <v>2079</v>
      </c>
      <c r="O33" s="93" t="s">
        <v>1433</v>
      </c>
      <c r="P33" s="93" t="s">
        <v>2068</v>
      </c>
      <c r="Q33" s="93" t="s">
        <v>1566</v>
      </c>
      <c r="R33" s="565" t="s">
        <v>1566</v>
      </c>
      <c r="S33" s="575">
        <v>5</v>
      </c>
      <c r="T33" s="569"/>
    </row>
    <row r="34" spans="1:20" ht="21" customHeight="1" thickBot="1">
      <c r="A34" s="562"/>
      <c r="B34" s="564"/>
      <c r="C34" s="564"/>
      <c r="D34" s="117"/>
      <c r="E34" s="117"/>
      <c r="F34" s="117"/>
      <c r="G34" s="117"/>
      <c r="H34" s="117"/>
      <c r="I34" s="117"/>
      <c r="J34" s="159"/>
      <c r="K34" s="102" t="s">
        <v>40</v>
      </c>
      <c r="L34" s="97" t="s">
        <v>2064</v>
      </c>
      <c r="M34" s="97" t="s">
        <v>2059</v>
      </c>
      <c r="N34" s="97" t="s">
        <v>2060</v>
      </c>
      <c r="O34" s="97" t="s">
        <v>2080</v>
      </c>
      <c r="P34" s="97" t="s">
        <v>2081</v>
      </c>
      <c r="Q34" s="97" t="s">
        <v>2059</v>
      </c>
      <c r="R34" s="566"/>
      <c r="S34" s="576"/>
      <c r="T34" s="570"/>
    </row>
    <row r="35" spans="1:20" ht="21" customHeight="1">
      <c r="A35" s="561">
        <v>12</v>
      </c>
      <c r="B35" s="563">
        <v>101</v>
      </c>
      <c r="C35" s="563">
        <v>12</v>
      </c>
      <c r="D35" s="313" t="s">
        <v>107</v>
      </c>
      <c r="E35" s="305" t="s">
        <v>236</v>
      </c>
      <c r="F35" s="313" t="s">
        <v>85</v>
      </c>
      <c r="G35" s="313" t="s">
        <v>233</v>
      </c>
      <c r="H35" s="305" t="s">
        <v>112</v>
      </c>
      <c r="I35" s="305">
        <v>2000</v>
      </c>
      <c r="J35" s="159">
        <v>2089</v>
      </c>
      <c r="K35" s="103" t="s">
        <v>39</v>
      </c>
      <c r="L35" s="93" t="s">
        <v>2053</v>
      </c>
      <c r="M35" s="93" t="s">
        <v>2054</v>
      </c>
      <c r="N35" s="93" t="s">
        <v>1567</v>
      </c>
      <c r="O35" s="93" t="s">
        <v>2055</v>
      </c>
      <c r="P35" s="93" t="s">
        <v>2056</v>
      </c>
      <c r="Q35" s="93" t="s">
        <v>1840</v>
      </c>
      <c r="R35" s="565" t="s">
        <v>1567</v>
      </c>
      <c r="S35" s="575">
        <v>1</v>
      </c>
      <c r="T35" s="569"/>
    </row>
    <row r="36" spans="1:20" ht="21" customHeight="1" thickBot="1">
      <c r="A36" s="562"/>
      <c r="B36" s="564"/>
      <c r="C36" s="564"/>
      <c r="D36" s="117"/>
      <c r="E36" s="117"/>
      <c r="F36" s="117"/>
      <c r="G36" s="117"/>
      <c r="H36" s="117"/>
      <c r="I36" s="117"/>
      <c r="J36" s="159"/>
      <c r="K36" s="52" t="s">
        <v>40</v>
      </c>
      <c r="L36" s="97" t="s">
        <v>2057</v>
      </c>
      <c r="M36" s="97" t="s">
        <v>2058</v>
      </c>
      <c r="N36" s="97" t="s">
        <v>2057</v>
      </c>
      <c r="O36" s="97" t="s">
        <v>2059</v>
      </c>
      <c r="P36" s="97" t="s">
        <v>2060</v>
      </c>
      <c r="Q36" s="97" t="s">
        <v>1837</v>
      </c>
      <c r="R36" s="566"/>
      <c r="S36" s="576"/>
      <c r="T36" s="570"/>
    </row>
    <row r="37" spans="1:21" s="4" customFormat="1" ht="17.25" customHeight="1">
      <c r="A37" s="53"/>
      <c r="B37" s="54" t="s">
        <v>23</v>
      </c>
      <c r="C37" s="55"/>
      <c r="D37" s="55"/>
      <c r="E37" s="55"/>
      <c r="F37" s="55"/>
      <c r="G37" s="54" t="s">
        <v>24</v>
      </c>
      <c r="H37" s="54"/>
      <c r="I37" s="55"/>
      <c r="J37" s="56"/>
      <c r="K37" s="56"/>
      <c r="L37" s="56"/>
      <c r="M37" s="56"/>
      <c r="N37" s="56"/>
      <c r="O37" s="57" t="s">
        <v>25</v>
      </c>
      <c r="P37" s="57"/>
      <c r="Q37" s="57"/>
      <c r="R37" s="58"/>
      <c r="S37" s="59"/>
      <c r="T37" s="60"/>
      <c r="U37" s="61"/>
    </row>
    <row r="38" spans="1:21" s="4" customFormat="1" ht="17.25" customHeight="1">
      <c r="A38" s="53"/>
      <c r="B38" s="53"/>
      <c r="C38" s="55"/>
      <c r="D38" s="55"/>
      <c r="E38" s="55"/>
      <c r="F38" s="55"/>
      <c r="G38" s="55"/>
      <c r="H38" s="55"/>
      <c r="I38" s="55"/>
      <c r="J38" s="53"/>
      <c r="K38" s="53"/>
      <c r="L38" s="53"/>
      <c r="M38" s="53"/>
      <c r="N38" s="53"/>
      <c r="O38" s="53"/>
      <c r="P38" s="53"/>
      <c r="Q38" s="53"/>
      <c r="R38" s="53"/>
      <c r="S38" s="529" t="s">
        <v>26</v>
      </c>
      <c r="T38" s="529"/>
      <c r="U38" s="61"/>
    </row>
    <row r="39" spans="1:21" s="4" customFormat="1" ht="17.25" customHeight="1">
      <c r="A39" s="53"/>
      <c r="B39" s="53"/>
      <c r="C39" s="55"/>
      <c r="D39" s="55"/>
      <c r="E39" s="55"/>
      <c r="F39" s="55"/>
      <c r="G39" s="55"/>
      <c r="H39" s="55"/>
      <c r="I39" s="55"/>
      <c r="J39" s="53"/>
      <c r="K39" s="53"/>
      <c r="L39" s="53"/>
      <c r="M39" s="53"/>
      <c r="N39" s="53"/>
      <c r="O39" s="53"/>
      <c r="P39" s="53"/>
      <c r="Q39" s="53"/>
      <c r="R39" s="53"/>
      <c r="S39" s="529"/>
      <c r="T39" s="529"/>
      <c r="U39" s="61"/>
    </row>
    <row r="40" spans="1:21" s="4" customFormat="1" ht="17.25" customHeight="1">
      <c r="A40" s="529" t="s">
        <v>27</v>
      </c>
      <c r="B40" s="529"/>
      <c r="C40" s="529"/>
      <c r="D40" s="63"/>
      <c r="E40" s="63"/>
      <c r="F40" s="63"/>
      <c r="G40" s="53" t="s">
        <v>27</v>
      </c>
      <c r="H40" s="53"/>
      <c r="I40" s="60"/>
      <c r="J40" s="63"/>
      <c r="K40" s="63"/>
      <c r="L40" s="63"/>
      <c r="M40" s="63"/>
      <c r="N40" s="63"/>
      <c r="O40" s="63"/>
      <c r="P40" s="63"/>
      <c r="Q40" s="63"/>
      <c r="R40" s="63"/>
      <c r="S40" s="529" t="s">
        <v>26</v>
      </c>
      <c r="T40" s="529"/>
      <c r="U40" s="61"/>
    </row>
    <row r="41" spans="1:21" s="4" customFormat="1" ht="17.25" customHeight="1">
      <c r="A41" s="551"/>
      <c r="B41" s="551"/>
      <c r="C41" s="551"/>
      <c r="D41" s="63"/>
      <c r="E41" s="63"/>
      <c r="F41" s="63"/>
      <c r="G41" s="53" t="s">
        <v>29</v>
      </c>
      <c r="H41" s="53"/>
      <c r="I41" s="60"/>
      <c r="J41" s="63"/>
      <c r="K41" s="63"/>
      <c r="L41" s="63"/>
      <c r="M41" s="63"/>
      <c r="N41" s="63"/>
      <c r="O41" s="63"/>
      <c r="P41" s="63"/>
      <c r="Q41" s="63"/>
      <c r="R41" s="63"/>
      <c r="S41" s="53"/>
      <c r="T41" s="60"/>
      <c r="U41" s="61"/>
    </row>
    <row r="42" spans="1:21" s="4" customFormat="1" ht="17.25" customHeight="1">
      <c r="A42" s="551" t="s">
        <v>28</v>
      </c>
      <c r="B42" s="551"/>
      <c r="C42" s="551"/>
      <c r="D42" s="63"/>
      <c r="E42" s="63"/>
      <c r="F42" s="63"/>
      <c r="G42" s="53"/>
      <c r="H42" s="53"/>
      <c r="I42" s="60"/>
      <c r="J42" s="63"/>
      <c r="K42" s="63"/>
      <c r="L42" s="63"/>
      <c r="M42" s="63"/>
      <c r="N42" s="63"/>
      <c r="O42" s="63"/>
      <c r="P42" s="63"/>
      <c r="Q42" s="63"/>
      <c r="R42" s="63"/>
      <c r="S42" s="529" t="s">
        <v>26</v>
      </c>
      <c r="T42" s="529"/>
      <c r="U42" s="61"/>
    </row>
    <row r="43" spans="1:21" s="4" customFormat="1" ht="17.25" customHeight="1">
      <c r="A43" s="553" t="s">
        <v>32</v>
      </c>
      <c r="B43" s="553"/>
      <c r="C43" s="65" t="s">
        <v>31</v>
      </c>
      <c r="D43" s="63"/>
      <c r="E43" s="63"/>
      <c r="F43" s="63"/>
      <c r="G43" s="53"/>
      <c r="H43" s="53"/>
      <c r="I43" s="60"/>
      <c r="J43" s="63"/>
      <c r="K43" s="63"/>
      <c r="L43" s="63"/>
      <c r="M43" s="63"/>
      <c r="N43" s="63"/>
      <c r="O43" s="63"/>
      <c r="P43" s="63"/>
      <c r="Q43" s="63"/>
      <c r="R43" s="63"/>
      <c r="S43" s="53"/>
      <c r="T43" s="60" t="s">
        <v>29</v>
      </c>
      <c r="U43" s="61"/>
    </row>
    <row r="44" spans="1:21" s="4" customFormat="1" ht="17.25" customHeight="1">
      <c r="A44" s="553" t="s">
        <v>33</v>
      </c>
      <c r="B44" s="553"/>
      <c r="C44" s="65" t="s">
        <v>31</v>
      </c>
      <c r="D44" s="63"/>
      <c r="E44" s="63"/>
      <c r="F44" s="63"/>
      <c r="G44" s="53"/>
      <c r="H44" s="53"/>
      <c r="I44" s="60"/>
      <c r="J44" s="63"/>
      <c r="K44" s="63"/>
      <c r="L44" s="63"/>
      <c r="M44" s="63"/>
      <c r="N44" s="63"/>
      <c r="O44" s="63"/>
      <c r="P44" s="63"/>
      <c r="Q44" s="63"/>
      <c r="R44" s="63"/>
      <c r="S44" s="53"/>
      <c r="T44" s="66" t="s">
        <v>0</v>
      </c>
      <c r="U44" s="61"/>
    </row>
  </sheetData>
  <sheetProtection/>
  <mergeCells count="104">
    <mergeCell ref="H11:H12"/>
    <mergeCell ref="I11:I12"/>
    <mergeCell ref="J11:J12"/>
    <mergeCell ref="T11:T12"/>
    <mergeCell ref="A2:D2"/>
    <mergeCell ref="D5:R5"/>
    <mergeCell ref="A7:E7"/>
    <mergeCell ref="G7:S7"/>
    <mergeCell ref="A8:E8"/>
    <mergeCell ref="A10:E10"/>
    <mergeCell ref="K11:K12"/>
    <mergeCell ref="L11:Q11"/>
    <mergeCell ref="S11:S12"/>
    <mergeCell ref="E11:E12"/>
    <mergeCell ref="G8:S8"/>
    <mergeCell ref="G10:S10"/>
    <mergeCell ref="F11:F12"/>
    <mergeCell ref="G11:G12"/>
    <mergeCell ref="A9:E9"/>
    <mergeCell ref="G9:S9"/>
    <mergeCell ref="A11:A12"/>
    <mergeCell ref="B11:B12"/>
    <mergeCell ref="D11:D12"/>
    <mergeCell ref="A13:A14"/>
    <mergeCell ref="B13:B14"/>
    <mergeCell ref="C13:C14"/>
    <mergeCell ref="R13:R14"/>
    <mergeCell ref="R15:R16"/>
    <mergeCell ref="S13:S14"/>
    <mergeCell ref="S15:S16"/>
    <mergeCell ref="T15:T16"/>
    <mergeCell ref="A17:A18"/>
    <mergeCell ref="B17:B18"/>
    <mergeCell ref="C17:C18"/>
    <mergeCell ref="R17:R18"/>
    <mergeCell ref="S17:S18"/>
    <mergeCell ref="T17:T18"/>
    <mergeCell ref="A15:A16"/>
    <mergeCell ref="B15:B16"/>
    <mergeCell ref="C15:C16"/>
    <mergeCell ref="T13:T14"/>
    <mergeCell ref="A19:A20"/>
    <mergeCell ref="B19:B20"/>
    <mergeCell ref="C19:C20"/>
    <mergeCell ref="R19:R20"/>
    <mergeCell ref="S19:S20"/>
    <mergeCell ref="T19:T20"/>
    <mergeCell ref="A21:A22"/>
    <mergeCell ref="B21:B22"/>
    <mergeCell ref="C21:C22"/>
    <mergeCell ref="R21:R22"/>
    <mergeCell ref="S21:S22"/>
    <mergeCell ref="T21:T22"/>
    <mergeCell ref="A23:A24"/>
    <mergeCell ref="B23:B24"/>
    <mergeCell ref="C23:C24"/>
    <mergeCell ref="R23:R24"/>
    <mergeCell ref="S23:S24"/>
    <mergeCell ref="T23:T24"/>
    <mergeCell ref="A25:A26"/>
    <mergeCell ref="B25:B26"/>
    <mergeCell ref="C25:C26"/>
    <mergeCell ref="R25:R26"/>
    <mergeCell ref="S25:S26"/>
    <mergeCell ref="T25:T26"/>
    <mergeCell ref="A27:A28"/>
    <mergeCell ref="B27:B28"/>
    <mergeCell ref="C27:C28"/>
    <mergeCell ref="R27:R28"/>
    <mergeCell ref="S27:S28"/>
    <mergeCell ref="T27:T28"/>
    <mergeCell ref="A29:A30"/>
    <mergeCell ref="B29:B30"/>
    <mergeCell ref="C29:C30"/>
    <mergeCell ref="R29:R30"/>
    <mergeCell ref="S29:S30"/>
    <mergeCell ref="T29:T30"/>
    <mergeCell ref="A31:A32"/>
    <mergeCell ref="B31:B32"/>
    <mergeCell ref="C31:C32"/>
    <mergeCell ref="R31:R32"/>
    <mergeCell ref="S31:S32"/>
    <mergeCell ref="T31:T32"/>
    <mergeCell ref="A33:A34"/>
    <mergeCell ref="B33:B34"/>
    <mergeCell ref="C33:C34"/>
    <mergeCell ref="R33:R34"/>
    <mergeCell ref="S33:S34"/>
    <mergeCell ref="T33:T34"/>
    <mergeCell ref="A35:A36"/>
    <mergeCell ref="B35:B36"/>
    <mergeCell ref="C35:C36"/>
    <mergeCell ref="R35:R36"/>
    <mergeCell ref="S35:S36"/>
    <mergeCell ref="T35:T36"/>
    <mergeCell ref="A43:B43"/>
    <mergeCell ref="A44:B44"/>
    <mergeCell ref="S38:T38"/>
    <mergeCell ref="S39:T39"/>
    <mergeCell ref="A40:C40"/>
    <mergeCell ref="S40:T40"/>
    <mergeCell ref="A41:C41"/>
    <mergeCell ref="A42:C42"/>
    <mergeCell ref="S42:T42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4"/>
  <sheetViews>
    <sheetView view="pageBreakPreview" zoomScale="60" zoomScalePageLayoutView="0" workbookViewId="0" topLeftCell="C7">
      <selection activeCell="V29" sqref="V29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1" width="8.875" style="42" customWidth="1"/>
    <col min="12" max="17" width="7.125" style="42" customWidth="1"/>
    <col min="18" max="18" width="7.625" style="68" customWidth="1"/>
    <col min="19" max="19" width="7.625" style="42" customWidth="1"/>
    <col min="20" max="20" width="21.875" style="42" customWidth="1"/>
    <col min="21" max="16384" width="9.125" style="42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8" t="s">
        <v>100</v>
      </c>
      <c r="G3" s="8"/>
      <c r="H3" s="1"/>
      <c r="I3" s="1"/>
      <c r="J3" s="1"/>
      <c r="K3" s="1"/>
      <c r="L3" s="1"/>
      <c r="M3" s="1"/>
      <c r="N3" s="1"/>
      <c r="O3" s="238"/>
      <c r="P3" s="9"/>
      <c r="Q3" s="239"/>
      <c r="R3" s="1"/>
      <c r="S3" s="10"/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547" t="s">
        <v>3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18"/>
    </row>
    <row r="8" spans="1:20" s="22" customFormat="1" ht="21" customHeight="1" thickBot="1">
      <c r="A8" s="532" t="s">
        <v>809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20" t="s">
        <v>45</v>
      </c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20"/>
    </row>
    <row r="10" spans="1:20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97</v>
      </c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23"/>
    </row>
    <row r="11" spans="1:20" s="4" customFormat="1" ht="15" customHeight="1" thickBot="1">
      <c r="A11" s="534" t="s">
        <v>8</v>
      </c>
      <c r="B11" s="536" t="s">
        <v>9</v>
      </c>
      <c r="C11" s="84" t="s">
        <v>34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44" t="s">
        <v>17</v>
      </c>
      <c r="K11" s="582"/>
      <c r="L11" s="584" t="s">
        <v>35</v>
      </c>
      <c r="M11" s="585"/>
      <c r="N11" s="585"/>
      <c r="O11" s="585"/>
      <c r="P11" s="585"/>
      <c r="Q11" s="586"/>
      <c r="R11" s="24" t="s">
        <v>36</v>
      </c>
      <c r="S11" s="587" t="s">
        <v>37</v>
      </c>
      <c r="T11" s="530" t="s">
        <v>20</v>
      </c>
    </row>
    <row r="12" spans="1:20" s="4" customFormat="1" ht="15" customHeight="1" thickBot="1">
      <c r="A12" s="597"/>
      <c r="B12" s="541"/>
      <c r="C12" s="105" t="s">
        <v>38</v>
      </c>
      <c r="D12" s="540"/>
      <c r="E12" s="540"/>
      <c r="F12" s="541"/>
      <c r="G12" s="540"/>
      <c r="H12" s="541"/>
      <c r="I12" s="545"/>
      <c r="J12" s="596"/>
      <c r="K12" s="583"/>
      <c r="L12" s="86">
        <v>1</v>
      </c>
      <c r="M12" s="87">
        <v>2</v>
      </c>
      <c r="N12" s="87">
        <v>3</v>
      </c>
      <c r="O12" s="88">
        <v>4</v>
      </c>
      <c r="P12" s="89">
        <v>5</v>
      </c>
      <c r="Q12" s="90">
        <v>6</v>
      </c>
      <c r="R12" s="25" t="s">
        <v>19</v>
      </c>
      <c r="S12" s="588"/>
      <c r="T12" s="531"/>
    </row>
    <row r="13" spans="1:20" s="34" customFormat="1" ht="21" customHeight="1">
      <c r="A13" s="593">
        <v>1</v>
      </c>
      <c r="B13" s="593">
        <v>102</v>
      </c>
      <c r="C13" s="593">
        <v>1</v>
      </c>
      <c r="D13" s="305" t="s">
        <v>810</v>
      </c>
      <c r="E13" s="305" t="s">
        <v>811</v>
      </c>
      <c r="F13" s="305" t="s">
        <v>812</v>
      </c>
      <c r="G13" s="305" t="s">
        <v>813</v>
      </c>
      <c r="H13" s="305" t="s">
        <v>814</v>
      </c>
      <c r="I13" s="305">
        <v>2000</v>
      </c>
      <c r="J13" s="91">
        <v>2582</v>
      </c>
      <c r="K13" s="92" t="s">
        <v>39</v>
      </c>
      <c r="L13" s="93" t="s">
        <v>2148</v>
      </c>
      <c r="M13" s="93" t="s">
        <v>1840</v>
      </c>
      <c r="N13" s="93" t="s">
        <v>1576</v>
      </c>
      <c r="O13" s="93" t="s">
        <v>1642</v>
      </c>
      <c r="P13" s="93" t="s">
        <v>2149</v>
      </c>
      <c r="Q13" s="93" t="s">
        <v>2150</v>
      </c>
      <c r="R13" s="565" t="s">
        <v>1576</v>
      </c>
      <c r="S13" s="575">
        <v>8</v>
      </c>
      <c r="T13" s="573"/>
    </row>
    <row r="14" spans="1:20" s="34" customFormat="1" ht="21" customHeight="1" thickBot="1">
      <c r="A14" s="593"/>
      <c r="B14" s="593"/>
      <c r="C14" s="593"/>
      <c r="D14" s="117"/>
      <c r="E14" s="117"/>
      <c r="F14" s="117"/>
      <c r="G14" s="304"/>
      <c r="H14" s="117"/>
      <c r="I14" s="117"/>
      <c r="J14" s="101"/>
      <c r="K14" s="96" t="s">
        <v>40</v>
      </c>
      <c r="L14" s="97" t="s">
        <v>2092</v>
      </c>
      <c r="M14" s="97" t="s">
        <v>1837</v>
      </c>
      <c r="N14" s="97" t="s">
        <v>2066</v>
      </c>
      <c r="O14" s="97" t="s">
        <v>2109</v>
      </c>
      <c r="P14" s="97" t="s">
        <v>2100</v>
      </c>
      <c r="Q14" s="97" t="s">
        <v>2057</v>
      </c>
      <c r="R14" s="566"/>
      <c r="S14" s="576"/>
      <c r="T14" s="574"/>
    </row>
    <row r="15" spans="1:20" s="38" customFormat="1" ht="21" customHeight="1">
      <c r="A15" s="593">
        <v>2</v>
      </c>
      <c r="B15" s="593">
        <v>225</v>
      </c>
      <c r="C15" s="593">
        <v>2</v>
      </c>
      <c r="D15" s="305" t="s">
        <v>815</v>
      </c>
      <c r="E15" s="305" t="s">
        <v>655</v>
      </c>
      <c r="F15" s="305" t="s">
        <v>83</v>
      </c>
      <c r="G15" s="305" t="s">
        <v>816</v>
      </c>
      <c r="H15" s="305" t="s">
        <v>451</v>
      </c>
      <c r="I15" s="305">
        <v>2000</v>
      </c>
      <c r="J15" s="594">
        <v>5378</v>
      </c>
      <c r="K15" s="92" t="s">
        <v>39</v>
      </c>
      <c r="L15" s="93" t="s">
        <v>1581</v>
      </c>
      <c r="M15" s="266" t="s">
        <v>2145</v>
      </c>
      <c r="N15" s="93" t="s">
        <v>1642</v>
      </c>
      <c r="O15" s="93" t="s">
        <v>2146</v>
      </c>
      <c r="P15" s="93" t="s">
        <v>1326</v>
      </c>
      <c r="Q15" s="93" t="s">
        <v>1840</v>
      </c>
      <c r="R15" s="565" t="s">
        <v>1326</v>
      </c>
      <c r="S15" s="571">
        <v>6</v>
      </c>
      <c r="T15" s="573"/>
    </row>
    <row r="16" spans="1:20" s="38" customFormat="1" ht="21" customHeight="1" thickBot="1">
      <c r="A16" s="593"/>
      <c r="B16" s="593"/>
      <c r="C16" s="593"/>
      <c r="D16" s="305"/>
      <c r="E16" s="305"/>
      <c r="F16" s="305"/>
      <c r="G16" s="305"/>
      <c r="H16" s="305"/>
      <c r="I16" s="305"/>
      <c r="J16" s="595"/>
      <c r="K16" s="98" t="s">
        <v>40</v>
      </c>
      <c r="L16" s="97" t="s">
        <v>2080</v>
      </c>
      <c r="M16" s="97" t="s">
        <v>2076</v>
      </c>
      <c r="N16" s="97" t="s">
        <v>2076</v>
      </c>
      <c r="O16" s="97" t="s">
        <v>2066</v>
      </c>
      <c r="P16" s="97" t="s">
        <v>2076</v>
      </c>
      <c r="Q16" s="97" t="s">
        <v>1837</v>
      </c>
      <c r="R16" s="566"/>
      <c r="S16" s="572"/>
      <c r="T16" s="574"/>
    </row>
    <row r="17" spans="1:20" s="38" customFormat="1" ht="21" customHeight="1">
      <c r="A17" s="593">
        <v>3</v>
      </c>
      <c r="B17" s="593">
        <v>214</v>
      </c>
      <c r="C17" s="593">
        <v>3</v>
      </c>
      <c r="D17" s="305" t="s">
        <v>253</v>
      </c>
      <c r="E17" s="305" t="s">
        <v>254</v>
      </c>
      <c r="F17" s="305" t="s">
        <v>89</v>
      </c>
      <c r="G17" s="305" t="s">
        <v>255</v>
      </c>
      <c r="H17" s="305" t="s">
        <v>110</v>
      </c>
      <c r="I17" s="305">
        <v>2000</v>
      </c>
      <c r="J17" s="594">
        <v>1970</v>
      </c>
      <c r="K17" s="100" t="s">
        <v>39</v>
      </c>
      <c r="L17" s="93" t="s">
        <v>1840</v>
      </c>
      <c r="M17" s="93" t="s">
        <v>1577</v>
      </c>
      <c r="N17" s="93" t="s">
        <v>1840</v>
      </c>
      <c r="O17" s="93"/>
      <c r="P17" s="93"/>
      <c r="Q17" s="93"/>
      <c r="R17" s="565" t="s">
        <v>1577</v>
      </c>
      <c r="S17" s="575">
        <v>12</v>
      </c>
      <c r="T17" s="577"/>
    </row>
    <row r="18" spans="1:20" s="38" customFormat="1" ht="21" customHeight="1" thickBot="1">
      <c r="A18" s="593"/>
      <c r="B18" s="593"/>
      <c r="C18" s="593"/>
      <c r="D18" s="305"/>
      <c r="E18" s="305"/>
      <c r="F18" s="305"/>
      <c r="G18" s="305"/>
      <c r="H18" s="305"/>
      <c r="I18" s="305"/>
      <c r="J18" s="595"/>
      <c r="K18" s="98" t="s">
        <v>40</v>
      </c>
      <c r="L18" s="97" t="s">
        <v>1837</v>
      </c>
      <c r="M18" s="97" t="s">
        <v>2140</v>
      </c>
      <c r="N18" s="97" t="s">
        <v>1837</v>
      </c>
      <c r="O18" s="97"/>
      <c r="P18" s="97"/>
      <c r="Q18" s="97"/>
      <c r="R18" s="566"/>
      <c r="S18" s="576"/>
      <c r="T18" s="578"/>
    </row>
    <row r="19" spans="1:20" ht="21" customHeight="1">
      <c r="A19" s="593">
        <v>4</v>
      </c>
      <c r="B19" s="593">
        <v>188</v>
      </c>
      <c r="C19" s="593">
        <v>4</v>
      </c>
      <c r="D19" s="305" t="s">
        <v>817</v>
      </c>
      <c r="E19" s="305" t="s">
        <v>174</v>
      </c>
      <c r="F19" s="305" t="s">
        <v>79</v>
      </c>
      <c r="G19" s="305" t="s">
        <v>818</v>
      </c>
      <c r="H19" s="305" t="s">
        <v>314</v>
      </c>
      <c r="I19" s="305">
        <v>2001</v>
      </c>
      <c r="J19" s="591">
        <v>2058</v>
      </c>
      <c r="K19" s="100" t="s">
        <v>39</v>
      </c>
      <c r="L19" s="93" t="s">
        <v>1323</v>
      </c>
      <c r="M19" s="93" t="s">
        <v>1647</v>
      </c>
      <c r="N19" s="93" t="s">
        <v>2141</v>
      </c>
      <c r="O19" s="93" t="s">
        <v>2142</v>
      </c>
      <c r="P19" s="93" t="s">
        <v>2143</v>
      </c>
      <c r="Q19" s="93" t="s">
        <v>2144</v>
      </c>
      <c r="R19" s="565" t="s">
        <v>1323</v>
      </c>
      <c r="S19" s="575">
        <v>5</v>
      </c>
      <c r="T19" s="577"/>
    </row>
    <row r="20" spans="1:20" s="34" customFormat="1" ht="21" customHeight="1" thickBot="1">
      <c r="A20" s="593"/>
      <c r="B20" s="593"/>
      <c r="C20" s="593"/>
      <c r="D20" s="305"/>
      <c r="E20" s="305"/>
      <c r="F20" s="305"/>
      <c r="G20" s="305"/>
      <c r="H20" s="305"/>
      <c r="I20" s="305"/>
      <c r="J20" s="592"/>
      <c r="K20" s="102" t="s">
        <v>40</v>
      </c>
      <c r="L20" s="97" t="s">
        <v>2076</v>
      </c>
      <c r="M20" s="97" t="s">
        <v>2066</v>
      </c>
      <c r="N20" s="97" t="s">
        <v>2080</v>
      </c>
      <c r="O20" s="97" t="s">
        <v>2076</v>
      </c>
      <c r="P20" s="97" t="s">
        <v>2076</v>
      </c>
      <c r="Q20" s="97" t="s">
        <v>2076</v>
      </c>
      <c r="R20" s="566"/>
      <c r="S20" s="576"/>
      <c r="T20" s="578"/>
    </row>
    <row r="21" spans="1:20" s="34" customFormat="1" ht="21" customHeight="1">
      <c r="A21" s="593">
        <v>5</v>
      </c>
      <c r="B21" s="593">
        <v>158</v>
      </c>
      <c r="C21" s="593">
        <v>5</v>
      </c>
      <c r="D21" s="305" t="s">
        <v>819</v>
      </c>
      <c r="E21" s="305" t="s">
        <v>820</v>
      </c>
      <c r="F21" s="305" t="s">
        <v>108</v>
      </c>
      <c r="G21" s="305" t="s">
        <v>821</v>
      </c>
      <c r="H21" s="305" t="s">
        <v>375</v>
      </c>
      <c r="I21" s="305">
        <v>2000</v>
      </c>
      <c r="J21" s="591">
        <v>3806</v>
      </c>
      <c r="K21" s="100" t="s">
        <v>39</v>
      </c>
      <c r="L21" s="93" t="s">
        <v>2142</v>
      </c>
      <c r="M21" s="93" t="s">
        <v>2151</v>
      </c>
      <c r="N21" s="93" t="s">
        <v>1578</v>
      </c>
      <c r="O21" s="93"/>
      <c r="P21" s="93"/>
      <c r="Q21" s="93"/>
      <c r="R21" s="565" t="s">
        <v>1578</v>
      </c>
      <c r="S21" s="571">
        <v>10</v>
      </c>
      <c r="T21" s="573"/>
    </row>
    <row r="22" spans="1:20" s="34" customFormat="1" ht="21" customHeight="1" thickBot="1">
      <c r="A22" s="593"/>
      <c r="B22" s="593"/>
      <c r="C22" s="593"/>
      <c r="D22" s="305"/>
      <c r="E22" s="305"/>
      <c r="F22" s="305"/>
      <c r="G22" s="305"/>
      <c r="H22" s="305"/>
      <c r="I22" s="305"/>
      <c r="J22" s="592"/>
      <c r="K22" s="102" t="s">
        <v>40</v>
      </c>
      <c r="L22" s="97" t="s">
        <v>2064</v>
      </c>
      <c r="M22" s="97" t="s">
        <v>2060</v>
      </c>
      <c r="N22" s="97" t="s">
        <v>2140</v>
      </c>
      <c r="O22" s="97"/>
      <c r="P22" s="97"/>
      <c r="Q22" s="97"/>
      <c r="R22" s="566"/>
      <c r="S22" s="572"/>
      <c r="T22" s="574"/>
    </row>
    <row r="23" spans="1:20" s="34" customFormat="1" ht="21" customHeight="1">
      <c r="A23" s="593">
        <v>6</v>
      </c>
      <c r="B23" s="593">
        <v>207</v>
      </c>
      <c r="C23" s="593">
        <v>6</v>
      </c>
      <c r="D23" s="305" t="s">
        <v>822</v>
      </c>
      <c r="E23" s="305" t="s">
        <v>571</v>
      </c>
      <c r="F23" s="305" t="s">
        <v>238</v>
      </c>
      <c r="G23" s="305" t="s">
        <v>823</v>
      </c>
      <c r="H23" s="305" t="s">
        <v>282</v>
      </c>
      <c r="I23" s="305">
        <v>1999</v>
      </c>
      <c r="J23" s="591">
        <v>2186</v>
      </c>
      <c r="K23" s="103" t="s">
        <v>39</v>
      </c>
      <c r="L23" s="93" t="s">
        <v>1579</v>
      </c>
      <c r="M23" s="93" t="s">
        <v>2136</v>
      </c>
      <c r="N23" s="93" t="s">
        <v>1579</v>
      </c>
      <c r="O23" s="93" t="s">
        <v>2137</v>
      </c>
      <c r="P23" s="93" t="s">
        <v>1840</v>
      </c>
      <c r="Q23" s="93" t="s">
        <v>1322</v>
      </c>
      <c r="R23" s="565" t="s">
        <v>1579</v>
      </c>
      <c r="S23" s="571">
        <v>3</v>
      </c>
      <c r="T23" s="573"/>
    </row>
    <row r="24" spans="1:20" s="38" customFormat="1" ht="21" customHeight="1" thickBot="1">
      <c r="A24" s="593"/>
      <c r="B24" s="593"/>
      <c r="C24" s="593"/>
      <c r="D24" s="305"/>
      <c r="E24" s="305"/>
      <c r="F24" s="305"/>
      <c r="G24" s="305"/>
      <c r="H24" s="305"/>
      <c r="I24" s="305"/>
      <c r="J24" s="592"/>
      <c r="K24" s="102" t="s">
        <v>40</v>
      </c>
      <c r="L24" s="97" t="s">
        <v>2093</v>
      </c>
      <c r="M24" s="97" t="s">
        <v>2066</v>
      </c>
      <c r="N24" s="97" t="s">
        <v>2109</v>
      </c>
      <c r="O24" s="97" t="s">
        <v>2092</v>
      </c>
      <c r="P24" s="97" t="s">
        <v>1837</v>
      </c>
      <c r="Q24" s="97" t="s">
        <v>2101</v>
      </c>
      <c r="R24" s="566"/>
      <c r="S24" s="572"/>
      <c r="T24" s="574"/>
    </row>
    <row r="25" spans="1:20" ht="21" customHeight="1">
      <c r="A25" s="593">
        <v>7</v>
      </c>
      <c r="B25" s="593">
        <v>53</v>
      </c>
      <c r="C25" s="593">
        <v>7</v>
      </c>
      <c r="D25" s="305" t="s">
        <v>824</v>
      </c>
      <c r="E25" s="305" t="s">
        <v>622</v>
      </c>
      <c r="F25" s="305" t="s">
        <v>85</v>
      </c>
      <c r="G25" s="305" t="s">
        <v>555</v>
      </c>
      <c r="H25" s="305" t="s">
        <v>419</v>
      </c>
      <c r="I25" s="305">
        <v>2000</v>
      </c>
      <c r="J25" s="591">
        <v>2611</v>
      </c>
      <c r="K25" s="100" t="s">
        <v>39</v>
      </c>
      <c r="L25" s="93" t="s">
        <v>2147</v>
      </c>
      <c r="M25" s="93" t="s">
        <v>1365</v>
      </c>
      <c r="N25" s="93" t="s">
        <v>1326</v>
      </c>
      <c r="O25" s="93" t="s">
        <v>1578</v>
      </c>
      <c r="P25" s="93" t="s">
        <v>2143</v>
      </c>
      <c r="Q25" s="93" t="s">
        <v>1840</v>
      </c>
      <c r="R25" s="565" t="s">
        <v>1326</v>
      </c>
      <c r="S25" s="571">
        <v>7</v>
      </c>
      <c r="T25" s="573"/>
    </row>
    <row r="26" spans="1:20" ht="21" customHeight="1" thickBot="1">
      <c r="A26" s="593"/>
      <c r="B26" s="593"/>
      <c r="C26" s="593"/>
      <c r="D26" s="305"/>
      <c r="E26" s="305"/>
      <c r="F26" s="305"/>
      <c r="G26" s="305"/>
      <c r="H26" s="305"/>
      <c r="I26" s="305"/>
      <c r="J26" s="592"/>
      <c r="K26" s="102" t="s">
        <v>40</v>
      </c>
      <c r="L26" s="97" t="s">
        <v>2085</v>
      </c>
      <c r="M26" s="97" t="s">
        <v>2064</v>
      </c>
      <c r="N26" s="97" t="s">
        <v>2101</v>
      </c>
      <c r="O26" s="97" t="s">
        <v>2060</v>
      </c>
      <c r="P26" s="97" t="s">
        <v>2085</v>
      </c>
      <c r="Q26" s="97" t="s">
        <v>1837</v>
      </c>
      <c r="R26" s="566"/>
      <c r="S26" s="572"/>
      <c r="T26" s="574"/>
    </row>
    <row r="27" spans="1:20" s="38" customFormat="1" ht="21" customHeight="1">
      <c r="A27" s="593">
        <v>8</v>
      </c>
      <c r="B27" s="593">
        <v>208</v>
      </c>
      <c r="C27" s="593">
        <v>8</v>
      </c>
      <c r="D27" s="305" t="s">
        <v>825</v>
      </c>
      <c r="E27" s="305" t="s">
        <v>222</v>
      </c>
      <c r="F27" s="305" t="s">
        <v>86</v>
      </c>
      <c r="G27" s="305" t="s">
        <v>366</v>
      </c>
      <c r="H27" s="305" t="s">
        <v>282</v>
      </c>
      <c r="I27" s="305">
        <v>2001</v>
      </c>
      <c r="J27" s="591">
        <v>4107</v>
      </c>
      <c r="K27" s="100" t="s">
        <v>39</v>
      </c>
      <c r="L27" s="93" t="s">
        <v>1840</v>
      </c>
      <c r="M27" s="93" t="s">
        <v>2138</v>
      </c>
      <c r="N27" s="93" t="s">
        <v>2139</v>
      </c>
      <c r="O27" s="93" t="s">
        <v>1322</v>
      </c>
      <c r="P27" s="93" t="s">
        <v>1840</v>
      </c>
      <c r="Q27" s="93" t="s">
        <v>1840</v>
      </c>
      <c r="R27" s="565" t="s">
        <v>1322</v>
      </c>
      <c r="S27" s="567">
        <v>4</v>
      </c>
      <c r="T27" s="569"/>
    </row>
    <row r="28" spans="1:20" ht="21" customHeight="1" thickBot="1">
      <c r="A28" s="593"/>
      <c r="B28" s="593"/>
      <c r="C28" s="593"/>
      <c r="D28" s="305"/>
      <c r="E28" s="305"/>
      <c r="F28" s="305"/>
      <c r="G28" s="305"/>
      <c r="H28" s="305"/>
      <c r="I28" s="305"/>
      <c r="J28" s="592"/>
      <c r="K28" s="102" t="s">
        <v>40</v>
      </c>
      <c r="L28" s="97" t="s">
        <v>1837</v>
      </c>
      <c r="M28" s="97" t="s">
        <v>2080</v>
      </c>
      <c r="N28" s="97" t="s">
        <v>2140</v>
      </c>
      <c r="O28" s="97" t="s">
        <v>2109</v>
      </c>
      <c r="P28" s="97" t="s">
        <v>1837</v>
      </c>
      <c r="Q28" s="97" t="s">
        <v>1837</v>
      </c>
      <c r="R28" s="566"/>
      <c r="S28" s="568"/>
      <c r="T28" s="570"/>
    </row>
    <row r="29" spans="1:20" ht="21" customHeight="1">
      <c r="A29" s="593">
        <v>9</v>
      </c>
      <c r="B29" s="593">
        <v>74</v>
      </c>
      <c r="C29" s="593">
        <v>9</v>
      </c>
      <c r="D29" s="305" t="s">
        <v>826</v>
      </c>
      <c r="E29" s="305" t="s">
        <v>614</v>
      </c>
      <c r="F29" s="305" t="s">
        <v>85</v>
      </c>
      <c r="G29" s="305" t="s">
        <v>827</v>
      </c>
      <c r="H29" s="305" t="s">
        <v>303</v>
      </c>
      <c r="I29" s="305">
        <v>1999</v>
      </c>
      <c r="J29" s="591">
        <v>5208</v>
      </c>
      <c r="K29" s="103" t="s">
        <v>39</v>
      </c>
      <c r="L29" s="93" t="s">
        <v>1580</v>
      </c>
      <c r="M29" s="93" t="s">
        <v>1840</v>
      </c>
      <c r="N29" s="93" t="s">
        <v>1840</v>
      </c>
      <c r="O29" s="93"/>
      <c r="P29" s="93"/>
      <c r="Q29" s="93"/>
      <c r="R29" s="565" t="s">
        <v>1580</v>
      </c>
      <c r="S29" s="567">
        <v>11</v>
      </c>
      <c r="T29" s="569"/>
    </row>
    <row r="30" spans="1:20" ht="21" customHeight="1" thickBot="1">
      <c r="A30" s="593"/>
      <c r="B30" s="593"/>
      <c r="C30" s="593"/>
      <c r="D30" s="305"/>
      <c r="E30" s="305"/>
      <c r="F30" s="305"/>
      <c r="G30" s="305"/>
      <c r="H30" s="305"/>
      <c r="I30" s="305"/>
      <c r="J30" s="592"/>
      <c r="K30" s="98" t="s">
        <v>40</v>
      </c>
      <c r="L30" s="97" t="s">
        <v>2093</v>
      </c>
      <c r="M30" s="97" t="s">
        <v>1837</v>
      </c>
      <c r="N30" s="97" t="s">
        <v>1837</v>
      </c>
      <c r="O30" s="97"/>
      <c r="P30" s="97"/>
      <c r="Q30" s="97"/>
      <c r="R30" s="566"/>
      <c r="S30" s="568"/>
      <c r="T30" s="570"/>
    </row>
    <row r="31" spans="1:20" ht="21" customHeight="1">
      <c r="A31" s="593">
        <v>10</v>
      </c>
      <c r="B31" s="593">
        <v>180</v>
      </c>
      <c r="C31" s="593">
        <v>10</v>
      </c>
      <c r="D31" s="305" t="s">
        <v>828</v>
      </c>
      <c r="E31" s="305" t="s">
        <v>829</v>
      </c>
      <c r="F31" s="305" t="s">
        <v>79</v>
      </c>
      <c r="G31" s="305" t="s">
        <v>830</v>
      </c>
      <c r="H31" s="305" t="s">
        <v>289</v>
      </c>
      <c r="I31" s="305">
        <v>1999</v>
      </c>
      <c r="J31" s="591">
        <v>769</v>
      </c>
      <c r="K31" s="100" t="s">
        <v>39</v>
      </c>
      <c r="L31" s="93" t="s">
        <v>2151</v>
      </c>
      <c r="M31" s="93" t="s">
        <v>1581</v>
      </c>
      <c r="N31" s="93" t="s">
        <v>2142</v>
      </c>
      <c r="O31" s="93"/>
      <c r="P31" s="93"/>
      <c r="Q31" s="93"/>
      <c r="R31" s="565" t="s">
        <v>1581</v>
      </c>
      <c r="S31" s="571">
        <v>9</v>
      </c>
      <c r="T31" s="573"/>
    </row>
    <row r="32" spans="1:20" ht="21" customHeight="1" thickBot="1">
      <c r="A32" s="593"/>
      <c r="B32" s="593"/>
      <c r="C32" s="593"/>
      <c r="D32" s="305"/>
      <c r="E32" s="305"/>
      <c r="F32" s="305"/>
      <c r="G32" s="305"/>
      <c r="H32" s="305"/>
      <c r="I32" s="305"/>
      <c r="J32" s="592"/>
      <c r="K32" s="102" t="s">
        <v>40</v>
      </c>
      <c r="L32" s="97" t="s">
        <v>2064</v>
      </c>
      <c r="M32" s="97" t="s">
        <v>2059</v>
      </c>
      <c r="N32" s="97" t="s">
        <v>2060</v>
      </c>
      <c r="O32" s="97"/>
      <c r="P32" s="97"/>
      <c r="Q32" s="97"/>
      <c r="R32" s="566"/>
      <c r="S32" s="572"/>
      <c r="T32" s="574"/>
    </row>
    <row r="33" spans="1:20" s="38" customFormat="1" ht="21" customHeight="1">
      <c r="A33" s="593">
        <v>11</v>
      </c>
      <c r="B33" s="593">
        <v>43</v>
      </c>
      <c r="C33" s="593">
        <v>11</v>
      </c>
      <c r="D33" s="305" t="s">
        <v>831</v>
      </c>
      <c r="E33" s="305" t="s">
        <v>174</v>
      </c>
      <c r="F33" s="305" t="s">
        <v>84</v>
      </c>
      <c r="G33" s="305" t="s">
        <v>832</v>
      </c>
      <c r="H33" s="305" t="s">
        <v>269</v>
      </c>
      <c r="I33" s="305">
        <v>2000</v>
      </c>
      <c r="J33" s="591">
        <v>44</v>
      </c>
      <c r="K33" s="100" t="s">
        <v>39</v>
      </c>
      <c r="L33" s="93" t="s">
        <v>2133</v>
      </c>
      <c r="M33" s="93" t="s">
        <v>1326</v>
      </c>
      <c r="N33" s="93" t="s">
        <v>1873</v>
      </c>
      <c r="O33" s="93" t="s">
        <v>2134</v>
      </c>
      <c r="P33" s="93" t="s">
        <v>2135</v>
      </c>
      <c r="Q33" s="93" t="s">
        <v>1582</v>
      </c>
      <c r="R33" s="565" t="s">
        <v>1582</v>
      </c>
      <c r="S33" s="567">
        <v>2</v>
      </c>
      <c r="T33" s="569"/>
    </row>
    <row r="34" spans="1:20" ht="21" customHeight="1" thickBot="1">
      <c r="A34" s="593"/>
      <c r="B34" s="593"/>
      <c r="C34" s="593"/>
      <c r="D34" s="305"/>
      <c r="E34" s="305"/>
      <c r="F34" s="305"/>
      <c r="G34" s="305"/>
      <c r="H34" s="305"/>
      <c r="I34" s="305"/>
      <c r="J34" s="592"/>
      <c r="K34" s="102" t="s">
        <v>40</v>
      </c>
      <c r="L34" s="97" t="s">
        <v>2064</v>
      </c>
      <c r="M34" s="97" t="s">
        <v>2092</v>
      </c>
      <c r="N34" s="97" t="s">
        <v>2101</v>
      </c>
      <c r="O34" s="97" t="s">
        <v>2080</v>
      </c>
      <c r="P34" s="97" t="s">
        <v>2064</v>
      </c>
      <c r="Q34" s="97" t="s">
        <v>2101</v>
      </c>
      <c r="R34" s="566"/>
      <c r="S34" s="568"/>
      <c r="T34" s="570"/>
    </row>
    <row r="35" spans="1:20" ht="21" customHeight="1">
      <c r="A35" s="593">
        <v>12</v>
      </c>
      <c r="B35" s="593">
        <v>120</v>
      </c>
      <c r="C35" s="593">
        <v>12</v>
      </c>
      <c r="D35" s="305" t="s">
        <v>833</v>
      </c>
      <c r="E35" s="305" t="s">
        <v>834</v>
      </c>
      <c r="F35" s="305" t="s">
        <v>81</v>
      </c>
      <c r="G35" s="305" t="s">
        <v>835</v>
      </c>
      <c r="H35" s="305" t="s">
        <v>505</v>
      </c>
      <c r="I35" s="305">
        <v>2000</v>
      </c>
      <c r="J35" s="591">
        <v>8506</v>
      </c>
      <c r="K35" s="103" t="s">
        <v>39</v>
      </c>
      <c r="L35" s="93" t="s">
        <v>1577</v>
      </c>
      <c r="M35" s="93" t="s">
        <v>1840</v>
      </c>
      <c r="N35" s="93" t="s">
        <v>1583</v>
      </c>
      <c r="O35" s="93" t="s">
        <v>2132</v>
      </c>
      <c r="P35" s="93" t="s">
        <v>1840</v>
      </c>
      <c r="Q35" s="93" t="s">
        <v>1840</v>
      </c>
      <c r="R35" s="565" t="s">
        <v>1583</v>
      </c>
      <c r="S35" s="567">
        <v>1</v>
      </c>
      <c r="T35" s="569"/>
    </row>
    <row r="36" spans="1:20" ht="21" customHeight="1" thickBot="1">
      <c r="A36" s="593"/>
      <c r="B36" s="593"/>
      <c r="C36" s="593"/>
      <c r="D36" s="305"/>
      <c r="E36" s="305"/>
      <c r="F36" s="305"/>
      <c r="G36" s="305"/>
      <c r="H36" s="305"/>
      <c r="I36" s="305"/>
      <c r="J36" s="592"/>
      <c r="K36" s="52" t="s">
        <v>40</v>
      </c>
      <c r="L36" s="97" t="s">
        <v>2080</v>
      </c>
      <c r="M36" s="97" t="s">
        <v>1837</v>
      </c>
      <c r="N36" s="97" t="s">
        <v>2057</v>
      </c>
      <c r="O36" s="97" t="s">
        <v>2060</v>
      </c>
      <c r="P36" s="97" t="s">
        <v>1837</v>
      </c>
      <c r="Q36" s="97" t="s">
        <v>1837</v>
      </c>
      <c r="R36" s="566"/>
      <c r="S36" s="568"/>
      <c r="T36" s="570"/>
    </row>
    <row r="37" spans="1:20" s="4" customFormat="1" ht="17.25" customHeight="1">
      <c r="A37" s="53"/>
      <c r="B37" s="54" t="s">
        <v>23</v>
      </c>
      <c r="C37" s="55"/>
      <c r="D37" s="55"/>
      <c r="E37" s="55"/>
      <c r="F37" s="55"/>
      <c r="G37" s="54" t="s">
        <v>24</v>
      </c>
      <c r="H37" s="54"/>
      <c r="I37" s="55"/>
      <c r="J37" s="56"/>
      <c r="K37" s="56"/>
      <c r="L37" s="56"/>
      <c r="M37" s="56"/>
      <c r="N37" s="56"/>
      <c r="O37" s="57" t="s">
        <v>25</v>
      </c>
      <c r="P37" s="57"/>
      <c r="Q37" s="57"/>
      <c r="R37" s="58"/>
      <c r="S37" s="59"/>
      <c r="T37" s="60"/>
    </row>
    <row r="38" spans="1:20" s="4" customFormat="1" ht="17.25" customHeight="1">
      <c r="A38" s="53"/>
      <c r="B38" s="53"/>
      <c r="C38" s="55"/>
      <c r="D38" s="55"/>
      <c r="E38" s="55"/>
      <c r="F38" s="55"/>
      <c r="G38" s="55"/>
      <c r="H38" s="55"/>
      <c r="I38" s="55"/>
      <c r="J38" s="53"/>
      <c r="K38" s="53"/>
      <c r="L38" s="53"/>
      <c r="M38" s="53"/>
      <c r="N38" s="53"/>
      <c r="O38" s="53"/>
      <c r="P38" s="53"/>
      <c r="Q38" s="53"/>
      <c r="R38" s="53"/>
      <c r="S38" s="529" t="s">
        <v>26</v>
      </c>
      <c r="T38" s="529"/>
    </row>
    <row r="39" spans="1:20" s="4" customFormat="1" ht="17.25" customHeight="1">
      <c r="A39" s="53"/>
      <c r="B39" s="53"/>
      <c r="C39" s="55"/>
      <c r="D39" s="55"/>
      <c r="E39" s="55"/>
      <c r="F39" s="55"/>
      <c r="G39" s="55"/>
      <c r="H39" s="55"/>
      <c r="I39" s="55"/>
      <c r="J39" s="53"/>
      <c r="K39" s="53"/>
      <c r="L39" s="53"/>
      <c r="M39" s="53"/>
      <c r="N39" s="53"/>
      <c r="O39" s="53"/>
      <c r="P39" s="53"/>
      <c r="Q39" s="53"/>
      <c r="R39" s="53"/>
      <c r="S39" s="529"/>
      <c r="T39" s="529"/>
    </row>
    <row r="40" spans="1:20" s="4" customFormat="1" ht="17.25" customHeight="1">
      <c r="A40" s="529" t="s">
        <v>27</v>
      </c>
      <c r="B40" s="529"/>
      <c r="C40" s="529"/>
      <c r="D40" s="63"/>
      <c r="E40" s="63"/>
      <c r="F40" s="63"/>
      <c r="G40" s="53" t="s">
        <v>27</v>
      </c>
      <c r="H40" s="53"/>
      <c r="I40" s="60"/>
      <c r="J40" s="63"/>
      <c r="K40" s="63"/>
      <c r="L40" s="63"/>
      <c r="M40" s="63"/>
      <c r="N40" s="63"/>
      <c r="O40" s="63"/>
      <c r="P40" s="63"/>
      <c r="Q40" s="63"/>
      <c r="R40" s="63"/>
      <c r="S40" s="529" t="s">
        <v>26</v>
      </c>
      <c r="T40" s="529"/>
    </row>
    <row r="41" spans="1:20" s="4" customFormat="1" ht="17.25" customHeight="1">
      <c r="A41" s="551"/>
      <c r="B41" s="551"/>
      <c r="C41" s="551"/>
      <c r="D41" s="63"/>
      <c r="E41" s="63"/>
      <c r="F41" s="63"/>
      <c r="G41" s="53" t="s">
        <v>29</v>
      </c>
      <c r="H41" s="53"/>
      <c r="I41" s="60"/>
      <c r="J41" s="63"/>
      <c r="K41" s="63"/>
      <c r="L41" s="63"/>
      <c r="M41" s="63"/>
      <c r="N41" s="63"/>
      <c r="O41" s="63"/>
      <c r="P41" s="63"/>
      <c r="Q41" s="63"/>
      <c r="R41" s="63"/>
      <c r="S41" s="53"/>
      <c r="T41" s="60"/>
    </row>
    <row r="42" spans="1:20" s="4" customFormat="1" ht="17.25" customHeight="1">
      <c r="A42" s="551" t="s">
        <v>28</v>
      </c>
      <c r="B42" s="551"/>
      <c r="C42" s="551"/>
      <c r="D42" s="63"/>
      <c r="E42" s="63"/>
      <c r="F42" s="63"/>
      <c r="G42" s="53"/>
      <c r="H42" s="53"/>
      <c r="I42" s="60"/>
      <c r="J42" s="63"/>
      <c r="K42" s="63"/>
      <c r="L42" s="63"/>
      <c r="M42" s="63"/>
      <c r="N42" s="63"/>
      <c r="O42" s="63"/>
      <c r="P42" s="63"/>
      <c r="Q42" s="63"/>
      <c r="R42" s="63"/>
      <c r="S42" s="529" t="s">
        <v>26</v>
      </c>
      <c r="T42" s="529"/>
    </row>
    <row r="43" spans="1:20" s="4" customFormat="1" ht="17.25" customHeight="1">
      <c r="A43" s="553" t="s">
        <v>32</v>
      </c>
      <c r="B43" s="553"/>
      <c r="C43" s="65" t="s">
        <v>31</v>
      </c>
      <c r="D43" s="63"/>
      <c r="E43" s="63"/>
      <c r="F43" s="63"/>
      <c r="G43" s="53"/>
      <c r="H43" s="53"/>
      <c r="I43" s="60"/>
      <c r="J43" s="63"/>
      <c r="K43" s="63"/>
      <c r="L43" s="63"/>
      <c r="M43" s="63"/>
      <c r="N43" s="63"/>
      <c r="O43" s="63"/>
      <c r="P43" s="63"/>
      <c r="Q43" s="63"/>
      <c r="R43" s="63"/>
      <c r="S43" s="53"/>
      <c r="T43" s="60" t="s">
        <v>29</v>
      </c>
    </row>
    <row r="44" spans="1:20" s="4" customFormat="1" ht="17.25" customHeight="1">
      <c r="A44" s="553" t="s">
        <v>33</v>
      </c>
      <c r="B44" s="553"/>
      <c r="C44" s="65" t="s">
        <v>31</v>
      </c>
      <c r="D44" s="63"/>
      <c r="E44" s="63"/>
      <c r="F44" s="63"/>
      <c r="G44" s="53"/>
      <c r="H44" s="53"/>
      <c r="I44" s="60"/>
      <c r="J44" s="63"/>
      <c r="K44" s="63"/>
      <c r="L44" s="63"/>
      <c r="M44" s="63"/>
      <c r="N44" s="63"/>
      <c r="O44" s="63"/>
      <c r="P44" s="63"/>
      <c r="Q44" s="63"/>
      <c r="R44" s="63"/>
      <c r="S44" s="53"/>
      <c r="T44" s="66" t="s">
        <v>0</v>
      </c>
    </row>
  </sheetData>
  <sheetProtection/>
  <mergeCells count="115">
    <mergeCell ref="A9:E9"/>
    <mergeCell ref="G9:S9"/>
    <mergeCell ref="A10:E10"/>
    <mergeCell ref="A2:D2"/>
    <mergeCell ref="D5:R5"/>
    <mergeCell ref="A7:E7"/>
    <mergeCell ref="G7:S7"/>
    <mergeCell ref="A8:E8"/>
    <mergeCell ref="G8:S8"/>
    <mergeCell ref="G10:S10"/>
    <mergeCell ref="T11:T12"/>
    <mergeCell ref="A13:A14"/>
    <mergeCell ref="B13:B14"/>
    <mergeCell ref="C13:C14"/>
    <mergeCell ref="R13:R14"/>
    <mergeCell ref="S13:S14"/>
    <mergeCell ref="T13:T14"/>
    <mergeCell ref="H11:H12"/>
    <mergeCell ref="I11:I12"/>
    <mergeCell ref="J11:J12"/>
    <mergeCell ref="A11:A12"/>
    <mergeCell ref="B11:B12"/>
    <mergeCell ref="D11:D12"/>
    <mergeCell ref="E11:E12"/>
    <mergeCell ref="F11:F12"/>
    <mergeCell ref="G11:G12"/>
    <mergeCell ref="K11:K12"/>
    <mergeCell ref="L11:Q11"/>
    <mergeCell ref="S11:S12"/>
    <mergeCell ref="J15:J16"/>
    <mergeCell ref="R15:R16"/>
    <mergeCell ref="S15:S16"/>
    <mergeCell ref="T15:T16"/>
    <mergeCell ref="A17:A18"/>
    <mergeCell ref="B17:B18"/>
    <mergeCell ref="C17:C18"/>
    <mergeCell ref="J17:J18"/>
    <mergeCell ref="R17:R18"/>
    <mergeCell ref="S17:S18"/>
    <mergeCell ref="T17:T18"/>
    <mergeCell ref="A15:A16"/>
    <mergeCell ref="B15:B16"/>
    <mergeCell ref="C15:C16"/>
    <mergeCell ref="J19:J20"/>
    <mergeCell ref="R19:R20"/>
    <mergeCell ref="S19:S20"/>
    <mergeCell ref="T19:T20"/>
    <mergeCell ref="A21:A22"/>
    <mergeCell ref="B21:B22"/>
    <mergeCell ref="C21:C22"/>
    <mergeCell ref="J21:J22"/>
    <mergeCell ref="R21:R22"/>
    <mergeCell ref="S21:S22"/>
    <mergeCell ref="T21:T22"/>
    <mergeCell ref="A19:A20"/>
    <mergeCell ref="B19:B20"/>
    <mergeCell ref="C19:C20"/>
    <mergeCell ref="J23:J24"/>
    <mergeCell ref="R23:R24"/>
    <mergeCell ref="S23:S24"/>
    <mergeCell ref="T23:T24"/>
    <mergeCell ref="A25:A26"/>
    <mergeCell ref="B25:B26"/>
    <mergeCell ref="C25:C26"/>
    <mergeCell ref="J25:J26"/>
    <mergeCell ref="R25:R26"/>
    <mergeCell ref="S25:S26"/>
    <mergeCell ref="T25:T26"/>
    <mergeCell ref="A23:A24"/>
    <mergeCell ref="B23:B24"/>
    <mergeCell ref="C23:C24"/>
    <mergeCell ref="J27:J28"/>
    <mergeCell ref="R27:R28"/>
    <mergeCell ref="S27:S28"/>
    <mergeCell ref="T27:T28"/>
    <mergeCell ref="A29:A30"/>
    <mergeCell ref="B29:B30"/>
    <mergeCell ref="C29:C30"/>
    <mergeCell ref="J29:J30"/>
    <mergeCell ref="R29:R30"/>
    <mergeCell ref="S29:S30"/>
    <mergeCell ref="T29:T30"/>
    <mergeCell ref="A27:A28"/>
    <mergeCell ref="B27:B28"/>
    <mergeCell ref="C27:C28"/>
    <mergeCell ref="T33:T34"/>
    <mergeCell ref="A35:A36"/>
    <mergeCell ref="B35:B36"/>
    <mergeCell ref="C35:C36"/>
    <mergeCell ref="T31:T32"/>
    <mergeCell ref="A33:A34"/>
    <mergeCell ref="B33:B34"/>
    <mergeCell ref="C33:C34"/>
    <mergeCell ref="J33:J34"/>
    <mergeCell ref="R33:R34"/>
    <mergeCell ref="S33:S34"/>
    <mergeCell ref="J31:J32"/>
    <mergeCell ref="R31:R32"/>
    <mergeCell ref="S31:S32"/>
    <mergeCell ref="A31:A32"/>
    <mergeCell ref="B31:B32"/>
    <mergeCell ref="C31:C32"/>
    <mergeCell ref="A44:B44"/>
    <mergeCell ref="T35:T36"/>
    <mergeCell ref="S38:T38"/>
    <mergeCell ref="S39:T39"/>
    <mergeCell ref="A40:C40"/>
    <mergeCell ref="S40:T40"/>
    <mergeCell ref="A41:C41"/>
    <mergeCell ref="J35:J36"/>
    <mergeCell ref="R35:R36"/>
    <mergeCell ref="S35:S36"/>
    <mergeCell ref="A42:C42"/>
    <mergeCell ref="S42:T42"/>
    <mergeCell ref="A43:B4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4"/>
  <sheetViews>
    <sheetView view="pageBreakPreview" zoomScale="60" zoomScalePageLayoutView="0" workbookViewId="0" topLeftCell="D4">
      <selection activeCell="W31" sqref="W31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1" width="8.875" style="42" customWidth="1"/>
    <col min="12" max="17" width="7.125" style="42" customWidth="1"/>
    <col min="18" max="18" width="7.625" style="68" customWidth="1"/>
    <col min="19" max="19" width="7.625" style="42" customWidth="1"/>
    <col min="20" max="20" width="21.875" style="42" customWidth="1"/>
    <col min="21" max="16384" width="9.125" style="42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1" customFormat="1" ht="25.5" customHeight="1">
      <c r="A3" s="6"/>
      <c r="B3" s="6"/>
      <c r="C3" s="7"/>
      <c r="D3" s="6"/>
      <c r="E3" s="8"/>
      <c r="F3" s="8" t="s">
        <v>101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38"/>
      <c r="T3" s="1"/>
    </row>
    <row r="4" spans="1:20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10"/>
      <c r="T4" s="1"/>
    </row>
    <row r="5" spans="1:20" s="14" customFormat="1" ht="19.5" customHeight="1">
      <c r="A5" s="12"/>
      <c r="B5" s="12"/>
      <c r="C5" s="12"/>
      <c r="D5" s="547" t="s">
        <v>807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13"/>
      <c r="T5" s="13"/>
    </row>
    <row r="6" spans="1:20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3"/>
      <c r="T6" s="13"/>
    </row>
    <row r="7" spans="1:20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18"/>
    </row>
    <row r="8" spans="1:21" s="22" customFormat="1" ht="21" customHeight="1" thickBot="1">
      <c r="A8" s="532" t="s">
        <v>1109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20" t="s">
        <v>45</v>
      </c>
      <c r="U8" s="21"/>
    </row>
    <row r="9" spans="1:21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20"/>
      <c r="U9" s="21"/>
    </row>
    <row r="10" spans="1:20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97</v>
      </c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23"/>
    </row>
    <row r="11" spans="1:20" s="4" customFormat="1" ht="15" customHeight="1" thickBot="1">
      <c r="A11" s="534" t="s">
        <v>8</v>
      </c>
      <c r="B11" s="536" t="s">
        <v>9</v>
      </c>
      <c r="C11" s="84" t="s">
        <v>34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44" t="s">
        <v>17</v>
      </c>
      <c r="K11" s="582"/>
      <c r="L11" s="584" t="s">
        <v>35</v>
      </c>
      <c r="M11" s="585"/>
      <c r="N11" s="585"/>
      <c r="O11" s="585"/>
      <c r="P11" s="585"/>
      <c r="Q11" s="586"/>
      <c r="R11" s="24" t="s">
        <v>36</v>
      </c>
      <c r="S11" s="587" t="s">
        <v>37</v>
      </c>
      <c r="T11" s="530" t="s">
        <v>20</v>
      </c>
    </row>
    <row r="12" spans="1:20" s="4" customFormat="1" ht="15" customHeight="1" thickBot="1">
      <c r="A12" s="535"/>
      <c r="B12" s="541"/>
      <c r="C12" s="105" t="s">
        <v>38</v>
      </c>
      <c r="D12" s="540"/>
      <c r="E12" s="540"/>
      <c r="F12" s="541"/>
      <c r="G12" s="540"/>
      <c r="H12" s="541"/>
      <c r="I12" s="545"/>
      <c r="J12" s="596"/>
      <c r="K12" s="583"/>
      <c r="L12" s="86">
        <v>1</v>
      </c>
      <c r="M12" s="87">
        <v>2</v>
      </c>
      <c r="N12" s="87">
        <v>3</v>
      </c>
      <c r="O12" s="88">
        <v>4</v>
      </c>
      <c r="P12" s="89">
        <v>5</v>
      </c>
      <c r="Q12" s="90">
        <v>6</v>
      </c>
      <c r="R12" s="25" t="s">
        <v>19</v>
      </c>
      <c r="S12" s="588"/>
      <c r="T12" s="531"/>
    </row>
    <row r="13" spans="1:20" s="34" customFormat="1" ht="21" customHeight="1">
      <c r="A13" s="561">
        <v>1</v>
      </c>
      <c r="B13" s="600">
        <v>171</v>
      </c>
      <c r="C13" s="600"/>
      <c r="D13" s="321" t="s">
        <v>1110</v>
      </c>
      <c r="E13" s="310" t="s">
        <v>88</v>
      </c>
      <c r="F13" s="321" t="s">
        <v>398</v>
      </c>
      <c r="G13" s="321" t="s">
        <v>453</v>
      </c>
      <c r="H13" s="310" t="s">
        <v>314</v>
      </c>
      <c r="I13" s="310">
        <v>2001</v>
      </c>
      <c r="J13" s="341">
        <v>2534</v>
      </c>
      <c r="K13" s="92" t="s">
        <v>39</v>
      </c>
      <c r="L13" s="93" t="s">
        <v>2162</v>
      </c>
      <c r="M13" s="93" t="s">
        <v>1860</v>
      </c>
      <c r="N13" s="93" t="s">
        <v>1352</v>
      </c>
      <c r="O13" s="93" t="s">
        <v>2163</v>
      </c>
      <c r="P13" s="93" t="s">
        <v>2164</v>
      </c>
      <c r="Q13" s="93" t="s">
        <v>1840</v>
      </c>
      <c r="R13" s="565" t="s">
        <v>1352</v>
      </c>
      <c r="S13" s="575">
        <v>8</v>
      </c>
      <c r="T13" s="573"/>
    </row>
    <row r="14" spans="1:20" s="34" customFormat="1" ht="21" customHeight="1" thickBot="1">
      <c r="A14" s="562"/>
      <c r="B14" s="600"/>
      <c r="C14" s="600"/>
      <c r="D14" s="28"/>
      <c r="E14" s="28"/>
      <c r="F14" s="28"/>
      <c r="G14" s="28"/>
      <c r="H14" s="28"/>
      <c r="I14" s="28"/>
      <c r="J14" s="342"/>
      <c r="K14" s="96" t="s">
        <v>40</v>
      </c>
      <c r="L14" s="97" t="s">
        <v>2100</v>
      </c>
      <c r="M14" s="97" t="s">
        <v>2107</v>
      </c>
      <c r="N14" s="97" t="s">
        <v>2102</v>
      </c>
      <c r="O14" s="97" t="s">
        <v>2102</v>
      </c>
      <c r="P14" s="97" t="s">
        <v>2066</v>
      </c>
      <c r="Q14" s="97" t="s">
        <v>1837</v>
      </c>
      <c r="R14" s="566"/>
      <c r="S14" s="576"/>
      <c r="T14" s="574"/>
    </row>
    <row r="15" spans="1:20" s="38" customFormat="1" ht="21" customHeight="1">
      <c r="A15" s="561">
        <v>2</v>
      </c>
      <c r="B15" s="600">
        <v>109</v>
      </c>
      <c r="C15" s="600"/>
      <c r="D15" s="321" t="s">
        <v>1111</v>
      </c>
      <c r="E15" s="310" t="s">
        <v>86</v>
      </c>
      <c r="F15" s="321" t="s">
        <v>1112</v>
      </c>
      <c r="G15" s="321" t="s">
        <v>527</v>
      </c>
      <c r="H15" s="310" t="s">
        <v>520</v>
      </c>
      <c r="I15" s="310">
        <v>2000</v>
      </c>
      <c r="J15" s="343">
        <v>2139</v>
      </c>
      <c r="K15" s="92" t="s">
        <v>39</v>
      </c>
      <c r="L15" s="93" t="s">
        <v>2159</v>
      </c>
      <c r="M15" s="93" t="s">
        <v>2160</v>
      </c>
      <c r="N15" s="93" t="s">
        <v>1360</v>
      </c>
      <c r="O15" s="93" t="s">
        <v>1353</v>
      </c>
      <c r="P15" s="93" t="s">
        <v>1840</v>
      </c>
      <c r="Q15" s="93" t="s">
        <v>1840</v>
      </c>
      <c r="R15" s="565" t="s">
        <v>1353</v>
      </c>
      <c r="S15" s="571">
        <v>5</v>
      </c>
      <c r="T15" s="573"/>
    </row>
    <row r="16" spans="1:20" s="38" customFormat="1" ht="21" customHeight="1" thickBot="1">
      <c r="A16" s="562"/>
      <c r="B16" s="600"/>
      <c r="C16" s="600"/>
      <c r="D16" s="324"/>
      <c r="E16" s="324"/>
      <c r="F16" s="324"/>
      <c r="G16" s="324"/>
      <c r="H16" s="324"/>
      <c r="I16" s="324"/>
      <c r="J16" s="344"/>
      <c r="K16" s="98" t="s">
        <v>40</v>
      </c>
      <c r="L16" s="97" t="s">
        <v>2157</v>
      </c>
      <c r="M16" s="97" t="s">
        <v>2092</v>
      </c>
      <c r="N16" s="97" t="s">
        <v>2102</v>
      </c>
      <c r="O16" s="97" t="s">
        <v>2111</v>
      </c>
      <c r="P16" s="97" t="s">
        <v>1837</v>
      </c>
      <c r="Q16" s="97" t="s">
        <v>1837</v>
      </c>
      <c r="R16" s="566"/>
      <c r="S16" s="572"/>
      <c r="T16" s="574"/>
    </row>
    <row r="17" spans="1:20" s="38" customFormat="1" ht="21" customHeight="1">
      <c r="A17" s="561">
        <v>3</v>
      </c>
      <c r="B17" s="600">
        <v>206</v>
      </c>
      <c r="C17" s="600"/>
      <c r="D17" s="321" t="s">
        <v>1113</v>
      </c>
      <c r="E17" s="310" t="s">
        <v>1114</v>
      </c>
      <c r="F17" s="321" t="s">
        <v>81</v>
      </c>
      <c r="G17" s="321" t="s">
        <v>1115</v>
      </c>
      <c r="H17" s="310" t="s">
        <v>1116</v>
      </c>
      <c r="I17" s="310">
        <v>2000</v>
      </c>
      <c r="J17" s="287">
        <v>53</v>
      </c>
      <c r="K17" s="100" t="s">
        <v>39</v>
      </c>
      <c r="L17" s="93" t="s">
        <v>1354</v>
      </c>
      <c r="M17" s="93" t="s">
        <v>2167</v>
      </c>
      <c r="N17" s="93" t="s">
        <v>1840</v>
      </c>
      <c r="O17" s="93"/>
      <c r="P17" s="93"/>
      <c r="Q17" s="93"/>
      <c r="R17" s="565" t="s">
        <v>1354</v>
      </c>
      <c r="S17" s="575">
        <v>12</v>
      </c>
      <c r="T17" s="577"/>
    </row>
    <row r="18" spans="1:20" s="38" customFormat="1" ht="21" customHeight="1" thickBot="1">
      <c r="A18" s="562"/>
      <c r="B18" s="600"/>
      <c r="C18" s="600"/>
      <c r="D18" s="324"/>
      <c r="E18" s="324"/>
      <c r="F18" s="324"/>
      <c r="G18" s="324"/>
      <c r="H18" s="324"/>
      <c r="I18" s="324"/>
      <c r="J18" s="345"/>
      <c r="K18" s="98" t="s">
        <v>40</v>
      </c>
      <c r="L18" s="97" t="s">
        <v>2108</v>
      </c>
      <c r="M18" s="97" t="s">
        <v>2101</v>
      </c>
      <c r="N18" s="97" t="s">
        <v>1837</v>
      </c>
      <c r="O18" s="97"/>
      <c r="P18" s="97"/>
      <c r="Q18" s="97"/>
      <c r="R18" s="566"/>
      <c r="S18" s="576"/>
      <c r="T18" s="578"/>
    </row>
    <row r="19" spans="1:20" ht="21" customHeight="1">
      <c r="A19" s="561">
        <v>4</v>
      </c>
      <c r="B19" s="600">
        <v>225</v>
      </c>
      <c r="C19" s="600"/>
      <c r="D19" s="321" t="s">
        <v>229</v>
      </c>
      <c r="E19" s="310" t="s">
        <v>146</v>
      </c>
      <c r="F19" s="321" t="s">
        <v>85</v>
      </c>
      <c r="G19" s="321" t="s">
        <v>111</v>
      </c>
      <c r="H19" s="310" t="s">
        <v>110</v>
      </c>
      <c r="I19" s="310">
        <v>2000</v>
      </c>
      <c r="J19" s="598">
        <v>2068</v>
      </c>
      <c r="K19" s="100" t="s">
        <v>39</v>
      </c>
      <c r="L19" s="93" t="s">
        <v>1840</v>
      </c>
      <c r="M19" s="93" t="s">
        <v>1355</v>
      </c>
      <c r="N19" s="93" t="s">
        <v>2166</v>
      </c>
      <c r="O19" s="93"/>
      <c r="P19" s="93"/>
      <c r="Q19" s="93"/>
      <c r="R19" s="565" t="s">
        <v>1355</v>
      </c>
      <c r="S19" s="575">
        <v>11</v>
      </c>
      <c r="T19" s="577"/>
    </row>
    <row r="20" spans="1:20" s="34" customFormat="1" ht="21" customHeight="1" thickBot="1">
      <c r="A20" s="562"/>
      <c r="B20" s="600"/>
      <c r="C20" s="600"/>
      <c r="D20" s="321"/>
      <c r="E20" s="310"/>
      <c r="F20" s="321"/>
      <c r="G20" s="321"/>
      <c r="H20" s="310"/>
      <c r="I20" s="310"/>
      <c r="J20" s="599"/>
      <c r="K20" s="102" t="s">
        <v>40</v>
      </c>
      <c r="L20" s="97" t="s">
        <v>1837</v>
      </c>
      <c r="M20" s="97" t="s">
        <v>2101</v>
      </c>
      <c r="N20" s="97" t="s">
        <v>2120</v>
      </c>
      <c r="O20" s="97"/>
      <c r="P20" s="97"/>
      <c r="Q20" s="97"/>
      <c r="R20" s="566"/>
      <c r="S20" s="576"/>
      <c r="T20" s="578"/>
    </row>
    <row r="21" spans="1:20" s="34" customFormat="1" ht="21" customHeight="1">
      <c r="A21" s="561">
        <v>5</v>
      </c>
      <c r="B21" s="600">
        <v>177</v>
      </c>
      <c r="C21" s="600"/>
      <c r="D21" s="321" t="s">
        <v>201</v>
      </c>
      <c r="E21" s="310" t="s">
        <v>82</v>
      </c>
      <c r="F21" s="321" t="s">
        <v>83</v>
      </c>
      <c r="G21" s="321" t="s">
        <v>1117</v>
      </c>
      <c r="H21" s="310" t="s">
        <v>282</v>
      </c>
      <c r="I21" s="310">
        <v>2000</v>
      </c>
      <c r="J21" s="598">
        <v>2345</v>
      </c>
      <c r="K21" s="100" t="s">
        <v>39</v>
      </c>
      <c r="L21" s="93" t="s">
        <v>1840</v>
      </c>
      <c r="M21" s="93" t="s">
        <v>1840</v>
      </c>
      <c r="N21" s="93" t="s">
        <v>1356</v>
      </c>
      <c r="O21" s="93" t="s">
        <v>1862</v>
      </c>
      <c r="P21" s="93" t="s">
        <v>2161</v>
      </c>
      <c r="Q21" s="93" t="s">
        <v>1840</v>
      </c>
      <c r="R21" s="565" t="s">
        <v>1356</v>
      </c>
      <c r="S21" s="571">
        <v>6</v>
      </c>
      <c r="T21" s="573"/>
    </row>
    <row r="22" spans="1:20" s="34" customFormat="1" ht="21" customHeight="1" thickBot="1">
      <c r="A22" s="562"/>
      <c r="B22" s="600"/>
      <c r="C22" s="600"/>
      <c r="D22" s="321"/>
      <c r="E22" s="310"/>
      <c r="F22" s="321"/>
      <c r="G22" s="321"/>
      <c r="H22" s="310"/>
      <c r="I22" s="310"/>
      <c r="J22" s="599"/>
      <c r="K22" s="102" t="s">
        <v>40</v>
      </c>
      <c r="L22" s="97" t="s">
        <v>1837</v>
      </c>
      <c r="M22" s="97" t="s">
        <v>1837</v>
      </c>
      <c r="N22" s="97" t="s">
        <v>2111</v>
      </c>
      <c r="O22" s="97" t="s">
        <v>2100</v>
      </c>
      <c r="P22" s="97" t="s">
        <v>2085</v>
      </c>
      <c r="Q22" s="97" t="s">
        <v>1837</v>
      </c>
      <c r="R22" s="566"/>
      <c r="S22" s="572"/>
      <c r="T22" s="574"/>
    </row>
    <row r="23" spans="1:20" s="34" customFormat="1" ht="21" customHeight="1">
      <c r="A23" s="561">
        <v>6</v>
      </c>
      <c r="B23" s="600">
        <v>102</v>
      </c>
      <c r="C23" s="600"/>
      <c r="D23" s="321" t="s">
        <v>230</v>
      </c>
      <c r="E23" s="310" t="s">
        <v>83</v>
      </c>
      <c r="F23" s="321" t="s">
        <v>231</v>
      </c>
      <c r="G23" s="321" t="s">
        <v>190</v>
      </c>
      <c r="H23" s="310" t="s">
        <v>112</v>
      </c>
      <c r="I23" s="310">
        <v>2001</v>
      </c>
      <c r="J23" s="598">
        <v>1935</v>
      </c>
      <c r="K23" s="103" t="s">
        <v>39</v>
      </c>
      <c r="L23" s="93" t="s">
        <v>1840</v>
      </c>
      <c r="M23" s="93" t="s">
        <v>1840</v>
      </c>
      <c r="N23" s="93" t="s">
        <v>1357</v>
      </c>
      <c r="O23" s="93"/>
      <c r="P23" s="93"/>
      <c r="Q23" s="93"/>
      <c r="R23" s="565" t="s">
        <v>1357</v>
      </c>
      <c r="S23" s="571">
        <v>10</v>
      </c>
      <c r="T23" s="573"/>
    </row>
    <row r="24" spans="1:20" s="38" customFormat="1" ht="21" customHeight="1" thickBot="1">
      <c r="A24" s="562"/>
      <c r="B24" s="600"/>
      <c r="C24" s="600"/>
      <c r="D24" s="321"/>
      <c r="E24" s="310"/>
      <c r="F24" s="321"/>
      <c r="G24" s="321"/>
      <c r="H24" s="310"/>
      <c r="I24" s="310"/>
      <c r="J24" s="599"/>
      <c r="K24" s="102" t="s">
        <v>40</v>
      </c>
      <c r="L24" s="97" t="s">
        <v>1837</v>
      </c>
      <c r="M24" s="97" t="s">
        <v>1837</v>
      </c>
      <c r="N24" s="97" t="s">
        <v>2165</v>
      </c>
      <c r="O24" s="97"/>
      <c r="P24" s="97"/>
      <c r="Q24" s="97"/>
      <c r="R24" s="566"/>
      <c r="S24" s="572"/>
      <c r="T24" s="574"/>
    </row>
    <row r="25" spans="1:20" ht="21" customHeight="1">
      <c r="A25" s="561">
        <v>7</v>
      </c>
      <c r="B25" s="600">
        <v>138</v>
      </c>
      <c r="C25" s="600"/>
      <c r="D25" s="321" t="s">
        <v>1118</v>
      </c>
      <c r="E25" s="310" t="s">
        <v>1119</v>
      </c>
      <c r="F25" s="321" t="s">
        <v>81</v>
      </c>
      <c r="G25" s="321" t="s">
        <v>1120</v>
      </c>
      <c r="H25" s="310" t="s">
        <v>375</v>
      </c>
      <c r="I25" s="310">
        <v>1999</v>
      </c>
      <c r="J25" s="598">
        <v>947</v>
      </c>
      <c r="K25" s="100" t="s">
        <v>39</v>
      </c>
      <c r="L25" s="93" t="s">
        <v>1840</v>
      </c>
      <c r="M25" s="93" t="s">
        <v>1840</v>
      </c>
      <c r="N25" s="93" t="s">
        <v>2159</v>
      </c>
      <c r="O25" s="93" t="s">
        <v>1358</v>
      </c>
      <c r="P25" s="93" t="s">
        <v>1840</v>
      </c>
      <c r="Q25" s="93" t="s">
        <v>1840</v>
      </c>
      <c r="R25" s="565" t="s">
        <v>1358</v>
      </c>
      <c r="S25" s="571">
        <v>4</v>
      </c>
      <c r="T25" s="573"/>
    </row>
    <row r="26" spans="1:20" ht="21" customHeight="1" thickBot="1">
      <c r="A26" s="562"/>
      <c r="B26" s="600"/>
      <c r="C26" s="600"/>
      <c r="D26" s="321"/>
      <c r="E26" s="310"/>
      <c r="F26" s="321"/>
      <c r="G26" s="321"/>
      <c r="H26" s="310"/>
      <c r="I26" s="310"/>
      <c r="J26" s="599"/>
      <c r="K26" s="102" t="s">
        <v>40</v>
      </c>
      <c r="L26" s="97" t="s">
        <v>1837</v>
      </c>
      <c r="M26" s="97" t="s">
        <v>1837</v>
      </c>
      <c r="N26" s="97" t="s">
        <v>2085</v>
      </c>
      <c r="O26" s="97" t="s">
        <v>2116</v>
      </c>
      <c r="P26" s="97" t="s">
        <v>1837</v>
      </c>
      <c r="Q26" s="97" t="s">
        <v>1837</v>
      </c>
      <c r="R26" s="566"/>
      <c r="S26" s="572"/>
      <c r="T26" s="574"/>
    </row>
    <row r="27" spans="1:20" s="38" customFormat="1" ht="21" customHeight="1">
      <c r="A27" s="561">
        <v>8</v>
      </c>
      <c r="B27" s="600">
        <v>8</v>
      </c>
      <c r="C27" s="600"/>
      <c r="D27" s="321" t="s">
        <v>1121</v>
      </c>
      <c r="E27" s="310" t="s">
        <v>86</v>
      </c>
      <c r="F27" s="321" t="s">
        <v>84</v>
      </c>
      <c r="G27" s="321" t="s">
        <v>1122</v>
      </c>
      <c r="H27" s="310" t="s">
        <v>719</v>
      </c>
      <c r="I27" s="310">
        <v>1999</v>
      </c>
      <c r="J27" s="598">
        <v>1698</v>
      </c>
      <c r="K27" s="100" t="s">
        <v>39</v>
      </c>
      <c r="L27" s="93" t="s">
        <v>1840</v>
      </c>
      <c r="M27" s="93" t="s">
        <v>1840</v>
      </c>
      <c r="N27" s="93" t="s">
        <v>1359</v>
      </c>
      <c r="O27" s="93"/>
      <c r="P27" s="93"/>
      <c r="Q27" s="93"/>
      <c r="R27" s="565" t="s">
        <v>1359</v>
      </c>
      <c r="S27" s="567">
        <v>9</v>
      </c>
      <c r="T27" s="569"/>
    </row>
    <row r="28" spans="1:20" ht="21" customHeight="1" thickBot="1">
      <c r="A28" s="562"/>
      <c r="B28" s="600"/>
      <c r="C28" s="600"/>
      <c r="D28" s="321"/>
      <c r="E28" s="310"/>
      <c r="F28" s="321"/>
      <c r="G28" s="321"/>
      <c r="H28" s="310"/>
      <c r="I28" s="310"/>
      <c r="J28" s="599"/>
      <c r="K28" s="102" t="s">
        <v>40</v>
      </c>
      <c r="L28" s="97" t="s">
        <v>1837</v>
      </c>
      <c r="M28" s="97" t="s">
        <v>1837</v>
      </c>
      <c r="N28" s="97" t="s">
        <v>2107</v>
      </c>
      <c r="O28" s="97"/>
      <c r="P28" s="97"/>
      <c r="Q28" s="97"/>
      <c r="R28" s="566"/>
      <c r="S28" s="568"/>
      <c r="T28" s="570"/>
    </row>
    <row r="29" spans="1:20" ht="21" customHeight="1">
      <c r="A29" s="561">
        <v>9</v>
      </c>
      <c r="B29" s="600">
        <v>51</v>
      </c>
      <c r="C29" s="600"/>
      <c r="D29" s="321" t="s">
        <v>1123</v>
      </c>
      <c r="E29" s="310" t="s">
        <v>117</v>
      </c>
      <c r="F29" s="321" t="s">
        <v>1124</v>
      </c>
      <c r="G29" s="321" t="s">
        <v>1125</v>
      </c>
      <c r="H29" s="310" t="s">
        <v>269</v>
      </c>
      <c r="I29" s="310">
        <v>1999</v>
      </c>
      <c r="J29" s="598">
        <v>286</v>
      </c>
      <c r="K29" s="103" t="s">
        <v>39</v>
      </c>
      <c r="L29" s="93" t="s">
        <v>1840</v>
      </c>
      <c r="M29" s="93" t="s">
        <v>1360</v>
      </c>
      <c r="N29" s="93" t="s">
        <v>1840</v>
      </c>
      <c r="O29" s="93" t="s">
        <v>1840</v>
      </c>
      <c r="P29" s="93" t="s">
        <v>1840</v>
      </c>
      <c r="Q29" s="93" t="s">
        <v>1840</v>
      </c>
      <c r="R29" s="565" t="s">
        <v>1360</v>
      </c>
      <c r="S29" s="567">
        <v>7</v>
      </c>
      <c r="T29" s="569"/>
    </row>
    <row r="30" spans="1:20" ht="21" customHeight="1" thickBot="1">
      <c r="A30" s="562"/>
      <c r="B30" s="600"/>
      <c r="C30" s="600"/>
      <c r="D30" s="321"/>
      <c r="E30" s="310"/>
      <c r="F30" s="321"/>
      <c r="G30" s="321"/>
      <c r="H30" s="310"/>
      <c r="I30" s="310"/>
      <c r="J30" s="599"/>
      <c r="K30" s="98" t="s">
        <v>40</v>
      </c>
      <c r="L30" s="97" t="s">
        <v>1837</v>
      </c>
      <c r="M30" s="97" t="s">
        <v>2116</v>
      </c>
      <c r="N30" s="97" t="s">
        <v>1837</v>
      </c>
      <c r="O30" s="97" t="s">
        <v>1837</v>
      </c>
      <c r="P30" s="97" t="s">
        <v>1837</v>
      </c>
      <c r="Q30" s="97" t="s">
        <v>1837</v>
      </c>
      <c r="R30" s="566"/>
      <c r="S30" s="568"/>
      <c r="T30" s="570"/>
    </row>
    <row r="31" spans="1:20" ht="21" customHeight="1">
      <c r="A31" s="561">
        <v>10</v>
      </c>
      <c r="B31" s="600">
        <v>50</v>
      </c>
      <c r="C31" s="600"/>
      <c r="D31" s="321" t="s">
        <v>1126</v>
      </c>
      <c r="E31" s="310" t="s">
        <v>85</v>
      </c>
      <c r="F31" s="321" t="s">
        <v>82</v>
      </c>
      <c r="G31" s="321" t="s">
        <v>1127</v>
      </c>
      <c r="H31" s="310" t="s">
        <v>269</v>
      </c>
      <c r="I31" s="310">
        <v>2000</v>
      </c>
      <c r="J31" s="598">
        <v>1554</v>
      </c>
      <c r="K31" s="100" t="s">
        <v>39</v>
      </c>
      <c r="L31" s="93" t="s">
        <v>1840</v>
      </c>
      <c r="M31" s="93" t="s">
        <v>2158</v>
      </c>
      <c r="N31" s="93" t="s">
        <v>1838</v>
      </c>
      <c r="O31" s="93" t="s">
        <v>1840</v>
      </c>
      <c r="P31" s="93" t="s">
        <v>1361</v>
      </c>
      <c r="Q31" s="93" t="s">
        <v>1824</v>
      </c>
      <c r="R31" s="565" t="s">
        <v>1361</v>
      </c>
      <c r="S31" s="571">
        <v>3</v>
      </c>
      <c r="T31" s="573"/>
    </row>
    <row r="32" spans="1:20" ht="21" customHeight="1" thickBot="1">
      <c r="A32" s="562"/>
      <c r="B32" s="600"/>
      <c r="C32" s="600"/>
      <c r="D32" s="321"/>
      <c r="E32" s="310"/>
      <c r="F32" s="321"/>
      <c r="G32" s="321"/>
      <c r="H32" s="310"/>
      <c r="I32" s="310"/>
      <c r="J32" s="599"/>
      <c r="K32" s="102" t="s">
        <v>40</v>
      </c>
      <c r="L32" s="97" t="s">
        <v>1837</v>
      </c>
      <c r="M32" s="97" t="s">
        <v>2108</v>
      </c>
      <c r="N32" s="97" t="s">
        <v>2100</v>
      </c>
      <c r="O32" s="97" t="s">
        <v>1837</v>
      </c>
      <c r="P32" s="97" t="s">
        <v>2102</v>
      </c>
      <c r="Q32" s="97" t="s">
        <v>2109</v>
      </c>
      <c r="R32" s="566"/>
      <c r="S32" s="572"/>
      <c r="T32" s="574"/>
    </row>
    <row r="33" spans="1:20" s="38" customFormat="1" ht="21" customHeight="1">
      <c r="A33" s="561">
        <v>11</v>
      </c>
      <c r="B33" s="600">
        <v>159</v>
      </c>
      <c r="C33" s="600"/>
      <c r="D33" s="321" t="s">
        <v>1128</v>
      </c>
      <c r="E33" s="310" t="s">
        <v>478</v>
      </c>
      <c r="F33" s="321" t="s">
        <v>1129</v>
      </c>
      <c r="G33" s="321" t="s">
        <v>1130</v>
      </c>
      <c r="H33" s="310" t="s">
        <v>289</v>
      </c>
      <c r="I33" s="310">
        <v>1999</v>
      </c>
      <c r="J33" s="598">
        <v>8159</v>
      </c>
      <c r="K33" s="100" t="s">
        <v>39</v>
      </c>
      <c r="L33" s="93" t="s">
        <v>2156</v>
      </c>
      <c r="M33" s="93" t="s">
        <v>1362</v>
      </c>
      <c r="N33" s="93" t="s">
        <v>1840</v>
      </c>
      <c r="O33" s="93" t="s">
        <v>1840</v>
      </c>
      <c r="P33" s="93" t="s">
        <v>1488</v>
      </c>
      <c r="Q33" s="93" t="s">
        <v>1840</v>
      </c>
      <c r="R33" s="565" t="s">
        <v>1362</v>
      </c>
      <c r="S33" s="567">
        <v>2</v>
      </c>
      <c r="T33" s="569"/>
    </row>
    <row r="34" spans="1:20" ht="21" customHeight="1" thickBot="1">
      <c r="A34" s="562"/>
      <c r="B34" s="600"/>
      <c r="C34" s="600"/>
      <c r="D34" s="321"/>
      <c r="E34" s="310"/>
      <c r="F34" s="321"/>
      <c r="G34" s="321"/>
      <c r="H34" s="310"/>
      <c r="I34" s="310"/>
      <c r="J34" s="599"/>
      <c r="K34" s="102" t="s">
        <v>40</v>
      </c>
      <c r="L34" s="97" t="s">
        <v>2122</v>
      </c>
      <c r="M34" s="97" t="s">
        <v>2127</v>
      </c>
      <c r="N34" s="97" t="s">
        <v>1837</v>
      </c>
      <c r="O34" s="97" t="s">
        <v>1837</v>
      </c>
      <c r="P34" s="97" t="s">
        <v>2102</v>
      </c>
      <c r="Q34" s="97" t="s">
        <v>1837</v>
      </c>
      <c r="R34" s="566"/>
      <c r="S34" s="568"/>
      <c r="T34" s="570"/>
    </row>
    <row r="35" spans="1:20" ht="21" customHeight="1">
      <c r="A35" s="561">
        <v>12</v>
      </c>
      <c r="B35" s="600">
        <v>116</v>
      </c>
      <c r="C35" s="600"/>
      <c r="D35" s="321" t="s">
        <v>1131</v>
      </c>
      <c r="E35" s="310" t="s">
        <v>163</v>
      </c>
      <c r="F35" s="321" t="s">
        <v>134</v>
      </c>
      <c r="G35" s="321" t="s">
        <v>1132</v>
      </c>
      <c r="H35" s="310" t="s">
        <v>468</v>
      </c>
      <c r="I35" s="310">
        <v>2000</v>
      </c>
      <c r="J35" s="598">
        <v>3151</v>
      </c>
      <c r="K35" s="103" t="s">
        <v>39</v>
      </c>
      <c r="L35" s="93" t="s">
        <v>2152</v>
      </c>
      <c r="M35" s="93" t="s">
        <v>1363</v>
      </c>
      <c r="N35" s="93" t="s">
        <v>2153</v>
      </c>
      <c r="O35" s="93" t="s">
        <v>2154</v>
      </c>
      <c r="P35" s="93" t="s">
        <v>2155</v>
      </c>
      <c r="Q35" s="93" t="s">
        <v>2156</v>
      </c>
      <c r="R35" s="565" t="s">
        <v>1363</v>
      </c>
      <c r="S35" s="567">
        <v>1</v>
      </c>
      <c r="T35" s="569"/>
    </row>
    <row r="36" spans="1:20" ht="21" customHeight="1" thickBot="1">
      <c r="A36" s="562"/>
      <c r="B36" s="600"/>
      <c r="C36" s="600"/>
      <c r="D36" s="321"/>
      <c r="E36" s="310"/>
      <c r="F36" s="321"/>
      <c r="G36" s="321"/>
      <c r="H36" s="310"/>
      <c r="I36" s="310"/>
      <c r="J36" s="599"/>
      <c r="K36" s="52" t="s">
        <v>40</v>
      </c>
      <c r="L36" s="97" t="s">
        <v>2107</v>
      </c>
      <c r="M36" s="97" t="s">
        <v>2120</v>
      </c>
      <c r="N36" s="97" t="s">
        <v>2092</v>
      </c>
      <c r="O36" s="97" t="s">
        <v>2116</v>
      </c>
      <c r="P36" s="97" t="s">
        <v>2122</v>
      </c>
      <c r="Q36" s="97" t="s">
        <v>2157</v>
      </c>
      <c r="R36" s="566"/>
      <c r="S36" s="568"/>
      <c r="T36" s="570"/>
    </row>
    <row r="37" spans="1:21" s="4" customFormat="1" ht="17.25" customHeight="1">
      <c r="A37" s="53"/>
      <c r="B37" s="54" t="s">
        <v>23</v>
      </c>
      <c r="C37" s="55"/>
      <c r="D37" s="55"/>
      <c r="E37" s="55"/>
      <c r="F37" s="55"/>
      <c r="G37" s="54" t="s">
        <v>24</v>
      </c>
      <c r="H37" s="54"/>
      <c r="I37" s="55"/>
      <c r="J37" s="56"/>
      <c r="K37" s="56"/>
      <c r="L37" s="56"/>
      <c r="M37" s="56"/>
      <c r="N37" s="56"/>
      <c r="O37" s="57" t="s">
        <v>25</v>
      </c>
      <c r="P37" s="57"/>
      <c r="Q37" s="57"/>
      <c r="R37" s="58"/>
      <c r="S37" s="59"/>
      <c r="T37" s="60"/>
      <c r="U37" s="61"/>
    </row>
    <row r="38" spans="1:21" s="4" customFormat="1" ht="17.25" customHeight="1">
      <c r="A38" s="53"/>
      <c r="B38" s="53"/>
      <c r="C38" s="55"/>
      <c r="D38" s="55"/>
      <c r="E38" s="55"/>
      <c r="F38" s="55"/>
      <c r="G38" s="55"/>
      <c r="H38" s="55"/>
      <c r="I38" s="55"/>
      <c r="J38" s="53"/>
      <c r="K38" s="53"/>
      <c r="L38" s="53"/>
      <c r="M38" s="53"/>
      <c r="N38" s="53"/>
      <c r="O38" s="53"/>
      <c r="P38" s="53"/>
      <c r="Q38" s="53"/>
      <c r="R38" s="53"/>
      <c r="S38" s="529" t="s">
        <v>26</v>
      </c>
      <c r="T38" s="529"/>
      <c r="U38" s="61"/>
    </row>
    <row r="39" spans="1:21" s="4" customFormat="1" ht="17.25" customHeight="1">
      <c r="A39" s="53"/>
      <c r="B39" s="53"/>
      <c r="C39" s="55"/>
      <c r="D39" s="55"/>
      <c r="E39" s="55"/>
      <c r="F39" s="55"/>
      <c r="G39" s="55"/>
      <c r="H39" s="55"/>
      <c r="I39" s="55"/>
      <c r="J39" s="53"/>
      <c r="K39" s="53"/>
      <c r="L39" s="53"/>
      <c r="M39" s="53"/>
      <c r="N39" s="53"/>
      <c r="O39" s="53"/>
      <c r="P39" s="53"/>
      <c r="Q39" s="53"/>
      <c r="R39" s="53"/>
      <c r="S39" s="529"/>
      <c r="T39" s="529"/>
      <c r="U39" s="61"/>
    </row>
    <row r="40" spans="1:21" s="4" customFormat="1" ht="17.25" customHeight="1">
      <c r="A40" s="529" t="s">
        <v>27</v>
      </c>
      <c r="B40" s="529"/>
      <c r="C40" s="529"/>
      <c r="D40" s="63"/>
      <c r="E40" s="63"/>
      <c r="F40" s="63"/>
      <c r="G40" s="53" t="s">
        <v>27</v>
      </c>
      <c r="H40" s="53"/>
      <c r="I40" s="60"/>
      <c r="J40" s="63"/>
      <c r="K40" s="63"/>
      <c r="L40" s="63"/>
      <c r="M40" s="63"/>
      <c r="N40" s="63"/>
      <c r="O40" s="63"/>
      <c r="P40" s="63"/>
      <c r="Q40" s="63"/>
      <c r="R40" s="63"/>
      <c r="S40" s="529" t="s">
        <v>26</v>
      </c>
      <c r="T40" s="529"/>
      <c r="U40" s="61"/>
    </row>
    <row r="41" spans="1:21" s="4" customFormat="1" ht="17.25" customHeight="1">
      <c r="A41" s="551"/>
      <c r="B41" s="551"/>
      <c r="C41" s="551"/>
      <c r="D41" s="63"/>
      <c r="E41" s="63"/>
      <c r="F41" s="63"/>
      <c r="G41" s="53" t="s">
        <v>29</v>
      </c>
      <c r="H41" s="53"/>
      <c r="I41" s="60"/>
      <c r="J41" s="63"/>
      <c r="K41" s="63"/>
      <c r="L41" s="63"/>
      <c r="M41" s="63"/>
      <c r="N41" s="63"/>
      <c r="O41" s="63"/>
      <c r="P41" s="63"/>
      <c r="Q41" s="63"/>
      <c r="R41" s="63"/>
      <c r="S41" s="53"/>
      <c r="T41" s="60"/>
      <c r="U41" s="61"/>
    </row>
    <row r="42" spans="1:21" s="4" customFormat="1" ht="17.25" customHeight="1">
      <c r="A42" s="551" t="s">
        <v>28</v>
      </c>
      <c r="B42" s="551"/>
      <c r="C42" s="551"/>
      <c r="D42" s="63"/>
      <c r="E42" s="63"/>
      <c r="F42" s="63"/>
      <c r="G42" s="53"/>
      <c r="H42" s="53"/>
      <c r="I42" s="60"/>
      <c r="J42" s="63"/>
      <c r="K42" s="63"/>
      <c r="L42" s="63"/>
      <c r="M42" s="63"/>
      <c r="N42" s="63"/>
      <c r="O42" s="63"/>
      <c r="P42" s="63"/>
      <c r="Q42" s="63"/>
      <c r="R42" s="63"/>
      <c r="S42" s="529" t="s">
        <v>26</v>
      </c>
      <c r="T42" s="529"/>
      <c r="U42" s="61"/>
    </row>
    <row r="43" spans="1:21" s="4" customFormat="1" ht="17.25" customHeight="1">
      <c r="A43" s="553" t="s">
        <v>32</v>
      </c>
      <c r="B43" s="553"/>
      <c r="C43" s="65" t="s">
        <v>31</v>
      </c>
      <c r="D43" s="63"/>
      <c r="E43" s="63"/>
      <c r="F43" s="63"/>
      <c r="G43" s="53"/>
      <c r="H43" s="53"/>
      <c r="I43" s="60"/>
      <c r="J43" s="63"/>
      <c r="K43" s="63"/>
      <c r="L43" s="63"/>
      <c r="M43" s="63"/>
      <c r="N43" s="63"/>
      <c r="O43" s="63"/>
      <c r="P43" s="63"/>
      <c r="Q43" s="63"/>
      <c r="R43" s="63"/>
      <c r="S43" s="53"/>
      <c r="T43" s="60" t="s">
        <v>29</v>
      </c>
      <c r="U43" s="61"/>
    </row>
    <row r="44" spans="1:21" s="4" customFormat="1" ht="17.25" customHeight="1">
      <c r="A44" s="553" t="s">
        <v>33</v>
      </c>
      <c r="B44" s="553"/>
      <c r="C44" s="65" t="s">
        <v>31</v>
      </c>
      <c r="D44" s="63"/>
      <c r="E44" s="63"/>
      <c r="F44" s="63"/>
      <c r="G44" s="53"/>
      <c r="H44" s="53"/>
      <c r="I44" s="60"/>
      <c r="J44" s="63"/>
      <c r="K44" s="63"/>
      <c r="L44" s="63"/>
      <c r="M44" s="63"/>
      <c r="N44" s="63"/>
      <c r="O44" s="63"/>
      <c r="P44" s="63"/>
      <c r="Q44" s="63"/>
      <c r="R44" s="63"/>
      <c r="S44" s="53"/>
      <c r="T44" s="66" t="s">
        <v>0</v>
      </c>
      <c r="U44" s="61"/>
    </row>
  </sheetData>
  <sheetProtection/>
  <mergeCells count="113">
    <mergeCell ref="H11:H12"/>
    <mergeCell ref="I11:I12"/>
    <mergeCell ref="J11:J12"/>
    <mergeCell ref="T11:T12"/>
    <mergeCell ref="A2:D2"/>
    <mergeCell ref="D5:R5"/>
    <mergeCell ref="A7:E7"/>
    <mergeCell ref="G7:S7"/>
    <mergeCell ref="A8:E8"/>
    <mergeCell ref="A10:E10"/>
    <mergeCell ref="K11:K12"/>
    <mergeCell ref="L11:Q11"/>
    <mergeCell ref="S11:S12"/>
    <mergeCell ref="E11:E12"/>
    <mergeCell ref="G8:S8"/>
    <mergeCell ref="G10:S10"/>
    <mergeCell ref="F11:F12"/>
    <mergeCell ref="G11:G12"/>
    <mergeCell ref="A9:E9"/>
    <mergeCell ref="G9:S9"/>
    <mergeCell ref="A11:A12"/>
    <mergeCell ref="B11:B12"/>
    <mergeCell ref="D11:D12"/>
    <mergeCell ref="A13:A14"/>
    <mergeCell ref="B13:B14"/>
    <mergeCell ref="C13:C14"/>
    <mergeCell ref="R13:R14"/>
    <mergeCell ref="R15:R16"/>
    <mergeCell ref="S13:S14"/>
    <mergeCell ref="S15:S16"/>
    <mergeCell ref="T15:T16"/>
    <mergeCell ref="A17:A18"/>
    <mergeCell ref="B17:B18"/>
    <mergeCell ref="C17:C18"/>
    <mergeCell ref="R17:R18"/>
    <mergeCell ref="S17:S18"/>
    <mergeCell ref="T17:T18"/>
    <mergeCell ref="A15:A16"/>
    <mergeCell ref="B15:B16"/>
    <mergeCell ref="C15:C16"/>
    <mergeCell ref="T13:T14"/>
    <mergeCell ref="J19:J20"/>
    <mergeCell ref="R19:R20"/>
    <mergeCell ref="S19:S20"/>
    <mergeCell ref="T19:T20"/>
    <mergeCell ref="A21:A22"/>
    <mergeCell ref="B21:B22"/>
    <mergeCell ref="C21:C22"/>
    <mergeCell ref="J21:J22"/>
    <mergeCell ref="R21:R22"/>
    <mergeCell ref="S21:S22"/>
    <mergeCell ref="T21:T22"/>
    <mergeCell ref="A19:A20"/>
    <mergeCell ref="B19:B20"/>
    <mergeCell ref="C19:C20"/>
    <mergeCell ref="J23:J24"/>
    <mergeCell ref="R23:R24"/>
    <mergeCell ref="S23:S24"/>
    <mergeCell ref="T23:T24"/>
    <mergeCell ref="A25:A26"/>
    <mergeCell ref="B25:B26"/>
    <mergeCell ref="C25:C26"/>
    <mergeCell ref="J25:J26"/>
    <mergeCell ref="R25:R26"/>
    <mergeCell ref="S25:S26"/>
    <mergeCell ref="T25:T26"/>
    <mergeCell ref="A23:A24"/>
    <mergeCell ref="B23:B24"/>
    <mergeCell ref="C23:C24"/>
    <mergeCell ref="J27:J28"/>
    <mergeCell ref="R27:R28"/>
    <mergeCell ref="S27:S28"/>
    <mergeCell ref="T27:T28"/>
    <mergeCell ref="A29:A30"/>
    <mergeCell ref="B29:B30"/>
    <mergeCell ref="C29:C30"/>
    <mergeCell ref="J29:J30"/>
    <mergeCell ref="R29:R30"/>
    <mergeCell ref="S29:S30"/>
    <mergeCell ref="T29:T30"/>
    <mergeCell ref="A27:A28"/>
    <mergeCell ref="B27:B28"/>
    <mergeCell ref="C27:C28"/>
    <mergeCell ref="J31:J32"/>
    <mergeCell ref="R31:R32"/>
    <mergeCell ref="S31:S32"/>
    <mergeCell ref="T31:T32"/>
    <mergeCell ref="A33:A34"/>
    <mergeCell ref="B33:B34"/>
    <mergeCell ref="C33:C34"/>
    <mergeCell ref="J33:J34"/>
    <mergeCell ref="R33:R34"/>
    <mergeCell ref="S33:S34"/>
    <mergeCell ref="T33:T34"/>
    <mergeCell ref="A31:A32"/>
    <mergeCell ref="B31:B32"/>
    <mergeCell ref="C31:C32"/>
    <mergeCell ref="J35:J36"/>
    <mergeCell ref="R35:R36"/>
    <mergeCell ref="S35:S36"/>
    <mergeCell ref="A42:C42"/>
    <mergeCell ref="S42:T42"/>
    <mergeCell ref="A43:B43"/>
    <mergeCell ref="A44:B44"/>
    <mergeCell ref="T35:T36"/>
    <mergeCell ref="S38:T38"/>
    <mergeCell ref="S39:T39"/>
    <mergeCell ref="A40:C40"/>
    <mergeCell ref="S40:T40"/>
    <mergeCell ref="A41:C41"/>
    <mergeCell ref="A35:A36"/>
    <mergeCell ref="B35:B36"/>
    <mergeCell ref="C35:C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37"/>
  <sheetViews>
    <sheetView view="pageBreakPreview" zoomScale="60" zoomScalePageLayoutView="0" workbookViewId="0" topLeftCell="A4">
      <selection activeCell="BA12" sqref="BA12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8.00390625" style="42" customWidth="1"/>
    <col min="10" max="10" width="8.875" style="42" customWidth="1"/>
    <col min="11" max="52" width="3.125" style="42" customWidth="1"/>
    <col min="53" max="53" width="7.625" style="68" customWidth="1"/>
    <col min="54" max="54" width="7.625" style="42" customWidth="1"/>
    <col min="55" max="55" width="21.875" style="42" customWidth="1"/>
    <col min="56" max="16384" width="9.125" style="42" customWidth="1"/>
  </cols>
  <sheetData>
    <row r="1" spans="1:55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 t="s">
        <v>0</v>
      </c>
    </row>
    <row r="2" spans="1:55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5"/>
    </row>
    <row r="3" spans="1:55" s="11" customFormat="1" ht="25.5" customHeight="1">
      <c r="A3" s="6"/>
      <c r="B3" s="6"/>
      <c r="C3" s="7"/>
      <c r="D3" s="6"/>
      <c r="E3" s="8"/>
      <c r="F3" s="8"/>
      <c r="G3" s="8" t="s">
        <v>837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38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0"/>
      <c r="BC3" s="1"/>
    </row>
    <row r="4" spans="1:55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0"/>
      <c r="BC4" s="1"/>
    </row>
    <row r="5" spans="1:55" s="14" customFormat="1" ht="19.5" customHeight="1">
      <c r="A5" s="12"/>
      <c r="B5" s="12"/>
      <c r="C5" s="12"/>
      <c r="D5" s="547" t="s">
        <v>838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13"/>
      <c r="BC5" s="13"/>
    </row>
    <row r="6" spans="1:55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385"/>
      <c r="AV6" s="385"/>
      <c r="AW6" s="385"/>
      <c r="AX6" s="385"/>
      <c r="AY6" s="385"/>
      <c r="AZ6" s="385"/>
      <c r="BA6" s="16"/>
      <c r="BB6" s="13"/>
      <c r="BC6" s="13"/>
    </row>
    <row r="7" spans="1:55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  <c r="BA7" s="533"/>
      <c r="BB7" s="533"/>
      <c r="BC7" s="18"/>
    </row>
    <row r="8" spans="1:56" s="22" customFormat="1" ht="21" customHeight="1" thickBot="1">
      <c r="A8" s="532" t="s">
        <v>836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20" t="s">
        <v>329</v>
      </c>
      <c r="BD8" s="21"/>
    </row>
    <row r="9" spans="1:56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  <c r="AW9" s="533"/>
      <c r="AX9" s="533"/>
      <c r="AY9" s="533"/>
      <c r="AZ9" s="533"/>
      <c r="BA9" s="533"/>
      <c r="BB9" s="533"/>
      <c r="BC9" s="20" t="s">
        <v>6</v>
      </c>
      <c r="BD9" s="21"/>
    </row>
    <row r="10" spans="1:55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82" t="s">
        <v>17</v>
      </c>
      <c r="K10" s="601">
        <v>141</v>
      </c>
      <c r="L10" s="602"/>
      <c r="M10" s="603"/>
      <c r="N10" s="601">
        <v>146</v>
      </c>
      <c r="O10" s="602"/>
      <c r="P10" s="603"/>
      <c r="Q10" s="601">
        <v>149</v>
      </c>
      <c r="R10" s="602"/>
      <c r="S10" s="603"/>
      <c r="T10" s="601">
        <v>152</v>
      </c>
      <c r="U10" s="602"/>
      <c r="V10" s="603"/>
      <c r="W10" s="601">
        <v>155</v>
      </c>
      <c r="X10" s="602"/>
      <c r="Y10" s="603"/>
      <c r="Z10" s="601">
        <v>158</v>
      </c>
      <c r="AA10" s="602"/>
      <c r="AB10" s="603"/>
      <c r="AC10" s="601">
        <v>161</v>
      </c>
      <c r="AD10" s="602"/>
      <c r="AE10" s="603"/>
      <c r="AF10" s="601">
        <v>164</v>
      </c>
      <c r="AG10" s="602"/>
      <c r="AH10" s="603"/>
      <c r="AI10" s="601">
        <v>167</v>
      </c>
      <c r="AJ10" s="602"/>
      <c r="AK10" s="603"/>
      <c r="AL10" s="601">
        <v>170</v>
      </c>
      <c r="AM10" s="602"/>
      <c r="AN10" s="603"/>
      <c r="AO10" s="601">
        <v>172</v>
      </c>
      <c r="AP10" s="602"/>
      <c r="AQ10" s="603"/>
      <c r="AR10" s="601">
        <v>174</v>
      </c>
      <c r="AS10" s="602"/>
      <c r="AT10" s="603"/>
      <c r="AU10" s="601">
        <v>176</v>
      </c>
      <c r="AV10" s="602"/>
      <c r="AW10" s="603"/>
      <c r="AX10" s="601">
        <v>181</v>
      </c>
      <c r="AY10" s="602"/>
      <c r="AZ10" s="603"/>
      <c r="BA10" s="104" t="s">
        <v>36</v>
      </c>
      <c r="BB10" s="587" t="s">
        <v>37</v>
      </c>
      <c r="BC10" s="530" t="s">
        <v>20</v>
      </c>
    </row>
    <row r="11" spans="1:55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07">
        <v>1</v>
      </c>
      <c r="L11" s="106">
        <v>2</v>
      </c>
      <c r="M11" s="108">
        <v>3</v>
      </c>
      <c r="N11" s="107">
        <v>1</v>
      </c>
      <c r="O11" s="106">
        <v>2</v>
      </c>
      <c r="P11" s="108">
        <v>3</v>
      </c>
      <c r="Q11" s="107">
        <v>1</v>
      </c>
      <c r="R11" s="106">
        <v>2</v>
      </c>
      <c r="S11" s="108">
        <v>3</v>
      </c>
      <c r="T11" s="107">
        <v>1</v>
      </c>
      <c r="U11" s="106">
        <v>2</v>
      </c>
      <c r="V11" s="108">
        <v>3</v>
      </c>
      <c r="W11" s="107">
        <v>1</v>
      </c>
      <c r="X11" s="106">
        <v>2</v>
      </c>
      <c r="Y11" s="108">
        <v>3</v>
      </c>
      <c r="Z11" s="107">
        <v>1</v>
      </c>
      <c r="AA11" s="106">
        <v>2</v>
      </c>
      <c r="AB11" s="108">
        <v>3</v>
      </c>
      <c r="AC11" s="107">
        <v>1</v>
      </c>
      <c r="AD11" s="106">
        <v>2</v>
      </c>
      <c r="AE11" s="108">
        <v>3</v>
      </c>
      <c r="AF11" s="107">
        <v>1</v>
      </c>
      <c r="AG11" s="106">
        <v>2</v>
      </c>
      <c r="AH11" s="108">
        <v>3</v>
      </c>
      <c r="AI11" s="107">
        <v>1</v>
      </c>
      <c r="AJ11" s="106">
        <v>2</v>
      </c>
      <c r="AK11" s="108">
        <v>3</v>
      </c>
      <c r="AL11" s="107">
        <v>1</v>
      </c>
      <c r="AM11" s="106">
        <v>2</v>
      </c>
      <c r="AN11" s="108">
        <v>3</v>
      </c>
      <c r="AO11" s="107">
        <v>1</v>
      </c>
      <c r="AP11" s="106">
        <v>2</v>
      </c>
      <c r="AQ11" s="108">
        <v>3</v>
      </c>
      <c r="AR11" s="107">
        <v>1</v>
      </c>
      <c r="AS11" s="106">
        <v>2</v>
      </c>
      <c r="AT11" s="108">
        <v>3</v>
      </c>
      <c r="AU11" s="107">
        <v>1</v>
      </c>
      <c r="AV11" s="383">
        <v>2</v>
      </c>
      <c r="AW11" s="108">
        <v>3</v>
      </c>
      <c r="AX11" s="107">
        <v>1</v>
      </c>
      <c r="AY11" s="383">
        <v>2</v>
      </c>
      <c r="AZ11" s="108">
        <v>3</v>
      </c>
      <c r="BA11" s="109" t="s">
        <v>19</v>
      </c>
      <c r="BB11" s="604"/>
      <c r="BC11" s="605"/>
    </row>
    <row r="12" spans="1:55" s="34" customFormat="1" ht="42" customHeight="1">
      <c r="A12" s="110">
        <v>1</v>
      </c>
      <c r="B12" s="111">
        <v>146</v>
      </c>
      <c r="C12" s="111">
        <v>12</v>
      </c>
      <c r="D12" s="307" t="s">
        <v>860</v>
      </c>
      <c r="E12" s="307" t="s">
        <v>861</v>
      </c>
      <c r="F12" s="307" t="s">
        <v>108</v>
      </c>
      <c r="G12" s="307" t="s">
        <v>802</v>
      </c>
      <c r="H12" s="307" t="s">
        <v>349</v>
      </c>
      <c r="I12" s="307">
        <v>2001</v>
      </c>
      <c r="J12" s="159">
        <v>6377</v>
      </c>
      <c r="K12" s="449"/>
      <c r="L12" s="266"/>
      <c r="M12" s="445"/>
      <c r="N12" s="449"/>
      <c r="O12" s="266"/>
      <c r="P12" s="445"/>
      <c r="Q12" s="449"/>
      <c r="R12" s="266"/>
      <c r="S12" s="445"/>
      <c r="T12" s="449"/>
      <c r="U12" s="266"/>
      <c r="V12" s="445"/>
      <c r="W12" s="449"/>
      <c r="X12" s="266"/>
      <c r="Y12" s="445"/>
      <c r="Z12" s="449"/>
      <c r="AA12" s="266"/>
      <c r="AB12" s="445"/>
      <c r="AC12" s="449" t="s">
        <v>2168</v>
      </c>
      <c r="AD12" s="266"/>
      <c r="AE12" s="445"/>
      <c r="AF12" s="449" t="s">
        <v>2168</v>
      </c>
      <c r="AG12" s="266"/>
      <c r="AH12" s="445"/>
      <c r="AI12" s="449" t="s">
        <v>2168</v>
      </c>
      <c r="AJ12" s="266"/>
      <c r="AK12" s="445"/>
      <c r="AL12" s="449" t="s">
        <v>2168</v>
      </c>
      <c r="AM12" s="266"/>
      <c r="AN12" s="445"/>
      <c r="AO12" s="449" t="s">
        <v>2168</v>
      </c>
      <c r="AP12" s="266"/>
      <c r="AQ12" s="445"/>
      <c r="AR12" s="449" t="s">
        <v>2168</v>
      </c>
      <c r="AS12" s="266"/>
      <c r="AT12" s="445"/>
      <c r="AU12" s="449" t="s">
        <v>2168</v>
      </c>
      <c r="AV12" s="266"/>
      <c r="AW12" s="445"/>
      <c r="AX12" s="449" t="s">
        <v>2169</v>
      </c>
      <c r="AY12" s="266" t="s">
        <v>2169</v>
      </c>
      <c r="AZ12" s="445" t="s">
        <v>2169</v>
      </c>
      <c r="BA12" s="113" t="s">
        <v>1437</v>
      </c>
      <c r="BB12" s="436">
        <v>1</v>
      </c>
      <c r="BC12" s="115"/>
    </row>
    <row r="13" spans="1:55" s="34" customFormat="1" ht="42" customHeight="1">
      <c r="A13" s="26">
        <v>2</v>
      </c>
      <c r="B13" s="390">
        <v>129</v>
      </c>
      <c r="C13" s="390">
        <v>11</v>
      </c>
      <c r="D13" s="307" t="s">
        <v>857</v>
      </c>
      <c r="E13" s="307" t="s">
        <v>858</v>
      </c>
      <c r="F13" s="307" t="s">
        <v>238</v>
      </c>
      <c r="G13" s="307" t="s">
        <v>859</v>
      </c>
      <c r="H13" s="307" t="s">
        <v>273</v>
      </c>
      <c r="I13" s="307">
        <v>2000</v>
      </c>
      <c r="J13" s="159">
        <v>2092</v>
      </c>
      <c r="K13" s="130"/>
      <c r="L13" s="125"/>
      <c r="M13" s="126"/>
      <c r="N13" s="130"/>
      <c r="O13" s="125"/>
      <c r="P13" s="126"/>
      <c r="Q13" s="130"/>
      <c r="R13" s="125"/>
      <c r="S13" s="126"/>
      <c r="T13" s="130"/>
      <c r="U13" s="125"/>
      <c r="V13" s="126"/>
      <c r="W13" s="130"/>
      <c r="X13" s="125"/>
      <c r="Y13" s="126"/>
      <c r="Z13" s="130"/>
      <c r="AA13" s="125"/>
      <c r="AB13" s="126"/>
      <c r="AC13" s="130"/>
      <c r="AD13" s="125"/>
      <c r="AE13" s="126"/>
      <c r="AF13" s="130"/>
      <c r="AG13" s="125"/>
      <c r="AH13" s="126"/>
      <c r="AI13" s="130"/>
      <c r="AJ13" s="125"/>
      <c r="AK13" s="126"/>
      <c r="AL13" s="130"/>
      <c r="AM13" s="125"/>
      <c r="AN13" s="126"/>
      <c r="AO13" s="130"/>
      <c r="AP13" s="125"/>
      <c r="AQ13" s="126"/>
      <c r="AR13" s="130"/>
      <c r="AS13" s="125"/>
      <c r="AT13" s="126"/>
      <c r="AU13" s="130"/>
      <c r="AV13" s="125"/>
      <c r="AW13" s="126"/>
      <c r="AX13" s="130"/>
      <c r="AY13" s="125"/>
      <c r="AZ13" s="126"/>
      <c r="BA13" s="122" t="s">
        <v>1436</v>
      </c>
      <c r="BB13" s="127">
        <v>2</v>
      </c>
      <c r="BC13" s="124"/>
    </row>
    <row r="14" spans="1:55" s="38" customFormat="1" ht="42" customHeight="1">
      <c r="A14" s="26">
        <v>3</v>
      </c>
      <c r="B14" s="116">
        <v>181</v>
      </c>
      <c r="C14" s="116">
        <v>10</v>
      </c>
      <c r="D14" s="307" t="s">
        <v>856</v>
      </c>
      <c r="E14" s="307" t="s">
        <v>625</v>
      </c>
      <c r="F14" s="307" t="s">
        <v>619</v>
      </c>
      <c r="G14" s="307" t="s">
        <v>288</v>
      </c>
      <c r="H14" s="307" t="s">
        <v>289</v>
      </c>
      <c r="I14" s="307">
        <v>2000</v>
      </c>
      <c r="J14" s="159">
        <v>7249</v>
      </c>
      <c r="K14" s="35"/>
      <c r="L14" s="120"/>
      <c r="M14" s="121"/>
      <c r="N14" s="130"/>
      <c r="O14" s="120"/>
      <c r="P14" s="121"/>
      <c r="Q14" s="130"/>
      <c r="R14" s="120"/>
      <c r="S14" s="121"/>
      <c r="T14" s="130"/>
      <c r="U14" s="120"/>
      <c r="V14" s="121"/>
      <c r="W14" s="130"/>
      <c r="X14" s="120"/>
      <c r="Y14" s="121"/>
      <c r="Z14" s="130"/>
      <c r="AA14" s="120"/>
      <c r="AB14" s="121"/>
      <c r="AC14" s="130"/>
      <c r="AD14" s="120"/>
      <c r="AE14" s="121"/>
      <c r="AF14" s="130"/>
      <c r="AG14" s="120"/>
      <c r="AH14" s="121"/>
      <c r="AI14" s="130"/>
      <c r="AJ14" s="120"/>
      <c r="AK14" s="121"/>
      <c r="AL14" s="130"/>
      <c r="AM14" s="120"/>
      <c r="AN14" s="121"/>
      <c r="AO14" s="130"/>
      <c r="AP14" s="120"/>
      <c r="AQ14" s="121"/>
      <c r="AR14" s="130"/>
      <c r="AS14" s="120"/>
      <c r="AT14" s="121"/>
      <c r="AU14" s="130"/>
      <c r="AV14" s="120"/>
      <c r="AW14" s="121"/>
      <c r="AX14" s="130"/>
      <c r="AY14" s="120"/>
      <c r="AZ14" s="121"/>
      <c r="BA14" s="122" t="s">
        <v>1435</v>
      </c>
      <c r="BB14" s="127">
        <v>3</v>
      </c>
      <c r="BC14" s="124"/>
    </row>
    <row r="15" spans="1:55" s="38" customFormat="1" ht="42" customHeight="1">
      <c r="A15" s="26">
        <v>4</v>
      </c>
      <c r="B15" s="116">
        <v>202</v>
      </c>
      <c r="C15" s="390">
        <v>8</v>
      </c>
      <c r="D15" s="307" t="s">
        <v>850</v>
      </c>
      <c r="E15" s="307" t="s">
        <v>851</v>
      </c>
      <c r="F15" s="307" t="s">
        <v>88</v>
      </c>
      <c r="G15" s="307" t="s">
        <v>852</v>
      </c>
      <c r="H15" s="307" t="s">
        <v>853</v>
      </c>
      <c r="I15" s="307">
        <v>2001</v>
      </c>
      <c r="J15" s="118">
        <v>3582</v>
      </c>
      <c r="K15" s="130"/>
      <c r="L15" s="120"/>
      <c r="M15" s="121"/>
      <c r="N15" s="130"/>
      <c r="O15" s="120"/>
      <c r="P15" s="121"/>
      <c r="Q15" s="130"/>
      <c r="R15" s="120"/>
      <c r="S15" s="121"/>
      <c r="T15" s="130"/>
      <c r="U15" s="120"/>
      <c r="V15" s="121"/>
      <c r="W15" s="130"/>
      <c r="X15" s="120"/>
      <c r="Y15" s="121"/>
      <c r="Z15" s="130"/>
      <c r="AA15" s="120"/>
      <c r="AB15" s="121"/>
      <c r="AC15" s="130"/>
      <c r="AD15" s="120"/>
      <c r="AE15" s="121"/>
      <c r="AF15" s="130"/>
      <c r="AG15" s="120"/>
      <c r="AH15" s="121"/>
      <c r="AI15" s="130"/>
      <c r="AJ15" s="120"/>
      <c r="AK15" s="121"/>
      <c r="AL15" s="130"/>
      <c r="AM15" s="120"/>
      <c r="AN15" s="121"/>
      <c r="AO15" s="130"/>
      <c r="AP15" s="120"/>
      <c r="AQ15" s="121"/>
      <c r="AR15" s="130"/>
      <c r="AS15" s="120"/>
      <c r="AT15" s="121"/>
      <c r="AU15" s="130"/>
      <c r="AV15" s="120"/>
      <c r="AW15" s="121"/>
      <c r="AX15" s="130"/>
      <c r="AY15" s="120"/>
      <c r="AZ15" s="121"/>
      <c r="BA15" s="122" t="s">
        <v>1434</v>
      </c>
      <c r="BB15" s="123">
        <v>4</v>
      </c>
      <c r="BC15" s="124"/>
    </row>
    <row r="16" spans="1:55" s="38" customFormat="1" ht="42" customHeight="1">
      <c r="A16" s="26">
        <v>5</v>
      </c>
      <c r="B16" s="116">
        <v>16</v>
      </c>
      <c r="C16" s="390">
        <v>9</v>
      </c>
      <c r="D16" s="307" t="s">
        <v>854</v>
      </c>
      <c r="E16" s="307" t="s">
        <v>492</v>
      </c>
      <c r="F16" s="307" t="s">
        <v>160</v>
      </c>
      <c r="G16" s="307" t="s">
        <v>855</v>
      </c>
      <c r="H16" s="307" t="s">
        <v>309</v>
      </c>
      <c r="I16" s="307">
        <v>2001</v>
      </c>
      <c r="J16" s="118">
        <v>1175</v>
      </c>
      <c r="K16" s="128"/>
      <c r="L16" s="125"/>
      <c r="M16" s="126"/>
      <c r="N16" s="128"/>
      <c r="O16" s="125"/>
      <c r="P16" s="126"/>
      <c r="Q16" s="128"/>
      <c r="R16" s="125"/>
      <c r="S16" s="126"/>
      <c r="T16" s="128"/>
      <c r="U16" s="125"/>
      <c r="V16" s="126"/>
      <c r="W16" s="128"/>
      <c r="X16" s="125"/>
      <c r="Y16" s="126"/>
      <c r="Z16" s="128"/>
      <c r="AA16" s="125"/>
      <c r="AB16" s="126"/>
      <c r="AC16" s="128"/>
      <c r="AD16" s="125"/>
      <c r="AE16" s="126"/>
      <c r="AF16" s="128"/>
      <c r="AG16" s="125"/>
      <c r="AH16" s="126"/>
      <c r="AI16" s="128"/>
      <c r="AJ16" s="125"/>
      <c r="AK16" s="126"/>
      <c r="AL16" s="128"/>
      <c r="AM16" s="125"/>
      <c r="AN16" s="126"/>
      <c r="AO16" s="128"/>
      <c r="AP16" s="125"/>
      <c r="AQ16" s="126"/>
      <c r="AR16" s="128"/>
      <c r="AS16" s="125"/>
      <c r="AT16" s="126"/>
      <c r="AU16" s="128"/>
      <c r="AV16" s="125"/>
      <c r="AW16" s="126"/>
      <c r="AX16" s="128"/>
      <c r="AY16" s="125"/>
      <c r="AZ16" s="126"/>
      <c r="BA16" s="122" t="s">
        <v>1434</v>
      </c>
      <c r="BB16" s="127">
        <v>5</v>
      </c>
      <c r="BC16" s="129"/>
    </row>
    <row r="17" spans="1:55" s="38" customFormat="1" ht="42" customHeight="1">
      <c r="A17" s="26">
        <v>6</v>
      </c>
      <c r="B17" s="116">
        <v>40</v>
      </c>
      <c r="C17" s="390">
        <v>7</v>
      </c>
      <c r="D17" s="307" t="s">
        <v>848</v>
      </c>
      <c r="E17" s="307" t="s">
        <v>659</v>
      </c>
      <c r="F17" s="307" t="s">
        <v>82</v>
      </c>
      <c r="G17" s="307" t="s">
        <v>849</v>
      </c>
      <c r="H17" s="307" t="s">
        <v>269</v>
      </c>
      <c r="I17" s="307">
        <v>2000</v>
      </c>
      <c r="J17" s="118">
        <v>2752</v>
      </c>
      <c r="K17" s="128"/>
      <c r="L17" s="125"/>
      <c r="M17" s="126"/>
      <c r="N17" s="128"/>
      <c r="O17" s="125"/>
      <c r="P17" s="126"/>
      <c r="Q17" s="128"/>
      <c r="R17" s="125"/>
      <c r="S17" s="126"/>
      <c r="T17" s="128"/>
      <c r="U17" s="125"/>
      <c r="V17" s="126"/>
      <c r="W17" s="128"/>
      <c r="X17" s="125"/>
      <c r="Y17" s="126"/>
      <c r="Z17" s="128"/>
      <c r="AA17" s="125"/>
      <c r="AB17" s="126"/>
      <c r="AC17" s="128"/>
      <c r="AD17" s="125"/>
      <c r="AE17" s="126"/>
      <c r="AF17" s="128"/>
      <c r="AG17" s="125"/>
      <c r="AH17" s="126"/>
      <c r="AI17" s="128"/>
      <c r="AJ17" s="125"/>
      <c r="AK17" s="126"/>
      <c r="AL17" s="128"/>
      <c r="AM17" s="125"/>
      <c r="AN17" s="126"/>
      <c r="AO17" s="128"/>
      <c r="AP17" s="125"/>
      <c r="AQ17" s="126"/>
      <c r="AR17" s="128"/>
      <c r="AS17" s="125"/>
      <c r="AT17" s="126"/>
      <c r="AU17" s="128"/>
      <c r="AV17" s="125"/>
      <c r="AW17" s="126"/>
      <c r="AX17" s="128"/>
      <c r="AY17" s="125"/>
      <c r="AZ17" s="126"/>
      <c r="BA17" s="122" t="s">
        <v>1434</v>
      </c>
      <c r="BB17" s="123">
        <v>6</v>
      </c>
      <c r="BC17" s="129"/>
    </row>
    <row r="18" spans="1:55" ht="42" customHeight="1">
      <c r="A18" s="26">
        <v>7</v>
      </c>
      <c r="B18" s="116">
        <v>241</v>
      </c>
      <c r="C18" s="390">
        <v>5</v>
      </c>
      <c r="D18" s="307" t="s">
        <v>844</v>
      </c>
      <c r="E18" s="307" t="s">
        <v>845</v>
      </c>
      <c r="F18" s="307" t="s">
        <v>846</v>
      </c>
      <c r="G18" s="307" t="s">
        <v>593</v>
      </c>
      <c r="H18" s="307" t="s">
        <v>594</v>
      </c>
      <c r="I18" s="307">
        <v>2001</v>
      </c>
      <c r="J18" s="118">
        <v>2366</v>
      </c>
      <c r="K18" s="128"/>
      <c r="L18" s="125"/>
      <c r="M18" s="126"/>
      <c r="N18" s="128"/>
      <c r="O18" s="125"/>
      <c r="P18" s="126"/>
      <c r="Q18" s="128"/>
      <c r="R18" s="125"/>
      <c r="S18" s="126"/>
      <c r="T18" s="128"/>
      <c r="U18" s="125"/>
      <c r="V18" s="126"/>
      <c r="W18" s="128"/>
      <c r="X18" s="125"/>
      <c r="Y18" s="126"/>
      <c r="Z18" s="128"/>
      <c r="AA18" s="125"/>
      <c r="AB18" s="126"/>
      <c r="AC18" s="128"/>
      <c r="AD18" s="125"/>
      <c r="AE18" s="126"/>
      <c r="AF18" s="128"/>
      <c r="AG18" s="125"/>
      <c r="AH18" s="126"/>
      <c r="AI18" s="128"/>
      <c r="AJ18" s="125"/>
      <c r="AK18" s="126"/>
      <c r="AL18" s="128"/>
      <c r="AM18" s="125"/>
      <c r="AN18" s="126"/>
      <c r="AO18" s="128"/>
      <c r="AP18" s="125"/>
      <c r="AQ18" s="126"/>
      <c r="AR18" s="128"/>
      <c r="AS18" s="125"/>
      <c r="AT18" s="126"/>
      <c r="AU18" s="128"/>
      <c r="AV18" s="125"/>
      <c r="AW18" s="126"/>
      <c r="AX18" s="128"/>
      <c r="AY18" s="125"/>
      <c r="AZ18" s="126"/>
      <c r="BA18" s="122" t="s">
        <v>1432</v>
      </c>
      <c r="BB18" s="123">
        <v>7</v>
      </c>
      <c r="BC18" s="129"/>
    </row>
    <row r="19" spans="1:55" s="34" customFormat="1" ht="42" customHeight="1">
      <c r="A19" s="26">
        <v>8</v>
      </c>
      <c r="B19" s="116">
        <v>163</v>
      </c>
      <c r="C19" s="390">
        <v>1</v>
      </c>
      <c r="D19" s="307" t="s">
        <v>193</v>
      </c>
      <c r="E19" s="307" t="s">
        <v>194</v>
      </c>
      <c r="F19" s="307" t="s">
        <v>83</v>
      </c>
      <c r="G19" s="307" t="s">
        <v>115</v>
      </c>
      <c r="H19" s="307" t="s">
        <v>114</v>
      </c>
      <c r="I19" s="307">
        <v>1999</v>
      </c>
      <c r="J19" s="447">
        <v>1666</v>
      </c>
      <c r="K19" s="119"/>
      <c r="L19" s="125"/>
      <c r="M19" s="126"/>
      <c r="N19" s="119"/>
      <c r="O19" s="125"/>
      <c r="P19" s="126"/>
      <c r="Q19" s="119"/>
      <c r="R19" s="125"/>
      <c r="S19" s="126"/>
      <c r="T19" s="119"/>
      <c r="U19" s="125"/>
      <c r="V19" s="126"/>
      <c r="W19" s="119"/>
      <c r="X19" s="125"/>
      <c r="Y19" s="126"/>
      <c r="Z19" s="119"/>
      <c r="AA19" s="125"/>
      <c r="AB19" s="126"/>
      <c r="AC19" s="119"/>
      <c r="AD19" s="125"/>
      <c r="AE19" s="126"/>
      <c r="AF19" s="119"/>
      <c r="AG19" s="125"/>
      <c r="AH19" s="126"/>
      <c r="AI19" s="119"/>
      <c r="AJ19" s="125"/>
      <c r="AK19" s="126"/>
      <c r="AL19" s="119"/>
      <c r="AM19" s="125"/>
      <c r="AN19" s="126"/>
      <c r="AO19" s="119"/>
      <c r="AP19" s="125"/>
      <c r="AQ19" s="126"/>
      <c r="AR19" s="119"/>
      <c r="AS19" s="125"/>
      <c r="AT19" s="126"/>
      <c r="AU19" s="119"/>
      <c r="AV19" s="125"/>
      <c r="AW19" s="126"/>
      <c r="AX19" s="119"/>
      <c r="AY19" s="125"/>
      <c r="AZ19" s="126"/>
      <c r="BA19" s="122" t="s">
        <v>1428</v>
      </c>
      <c r="BB19" s="123">
        <v>8</v>
      </c>
      <c r="BC19" s="129"/>
    </row>
    <row r="20" spans="1:55" s="34" customFormat="1" ht="42" customHeight="1">
      <c r="A20" s="26">
        <v>9</v>
      </c>
      <c r="B20" s="116">
        <v>54</v>
      </c>
      <c r="C20" s="390">
        <v>3</v>
      </c>
      <c r="D20" s="307" t="s">
        <v>842</v>
      </c>
      <c r="E20" s="307" t="s">
        <v>174</v>
      </c>
      <c r="F20" s="307" t="s">
        <v>108</v>
      </c>
      <c r="G20" s="307" t="s">
        <v>843</v>
      </c>
      <c r="H20" s="307" t="s">
        <v>419</v>
      </c>
      <c r="I20" s="307">
        <v>2000</v>
      </c>
      <c r="J20" s="448">
        <v>1566</v>
      </c>
      <c r="K20" s="450"/>
      <c r="L20" s="125"/>
      <c r="M20" s="126"/>
      <c r="N20" s="119"/>
      <c r="O20" s="125"/>
      <c r="P20" s="126"/>
      <c r="Q20" s="119"/>
      <c r="R20" s="125"/>
      <c r="S20" s="126"/>
      <c r="T20" s="119"/>
      <c r="U20" s="125"/>
      <c r="V20" s="126"/>
      <c r="W20" s="119"/>
      <c r="X20" s="125"/>
      <c r="Y20" s="126"/>
      <c r="Z20" s="119"/>
      <c r="AA20" s="125"/>
      <c r="AB20" s="126"/>
      <c r="AC20" s="119"/>
      <c r="AD20" s="125"/>
      <c r="AE20" s="126"/>
      <c r="AF20" s="119"/>
      <c r="AG20" s="125"/>
      <c r="AH20" s="126"/>
      <c r="AI20" s="119"/>
      <c r="AJ20" s="125"/>
      <c r="AK20" s="126"/>
      <c r="AL20" s="119"/>
      <c r="AM20" s="125"/>
      <c r="AN20" s="126"/>
      <c r="AO20" s="119"/>
      <c r="AP20" s="125"/>
      <c r="AQ20" s="126"/>
      <c r="AR20" s="119"/>
      <c r="AS20" s="125"/>
      <c r="AT20" s="126"/>
      <c r="AU20" s="119"/>
      <c r="AV20" s="125"/>
      <c r="AW20" s="126"/>
      <c r="AX20" s="119"/>
      <c r="AY20" s="125"/>
      <c r="AZ20" s="126"/>
      <c r="BA20" s="122" t="s">
        <v>1428</v>
      </c>
      <c r="BB20" s="127">
        <v>9</v>
      </c>
      <c r="BC20" s="124"/>
    </row>
    <row r="21" spans="1:55" s="34" customFormat="1" ht="42" customHeight="1">
      <c r="A21" s="26">
        <v>10</v>
      </c>
      <c r="B21" s="116">
        <v>147</v>
      </c>
      <c r="C21" s="390">
        <v>4</v>
      </c>
      <c r="D21" s="307" t="s">
        <v>195</v>
      </c>
      <c r="E21" s="307" t="s">
        <v>192</v>
      </c>
      <c r="F21" s="307" t="s">
        <v>118</v>
      </c>
      <c r="G21" s="307" t="s">
        <v>196</v>
      </c>
      <c r="H21" s="307" t="s">
        <v>197</v>
      </c>
      <c r="I21" s="307">
        <v>2001</v>
      </c>
      <c r="J21" s="118">
        <v>1528</v>
      </c>
      <c r="K21" s="128"/>
      <c r="L21" s="120"/>
      <c r="M21" s="121"/>
      <c r="N21" s="128"/>
      <c r="O21" s="120"/>
      <c r="P21" s="121"/>
      <c r="Q21" s="128"/>
      <c r="R21" s="120"/>
      <c r="S21" s="121"/>
      <c r="T21" s="128"/>
      <c r="U21" s="120"/>
      <c r="V21" s="121"/>
      <c r="W21" s="128"/>
      <c r="X21" s="120"/>
      <c r="Y21" s="121"/>
      <c r="Z21" s="128"/>
      <c r="AA21" s="120"/>
      <c r="AB21" s="121"/>
      <c r="AC21" s="128"/>
      <c r="AD21" s="120"/>
      <c r="AE21" s="121"/>
      <c r="AF21" s="128"/>
      <c r="AG21" s="120"/>
      <c r="AH21" s="121"/>
      <c r="AI21" s="128"/>
      <c r="AJ21" s="120"/>
      <c r="AK21" s="121"/>
      <c r="AL21" s="128"/>
      <c r="AM21" s="120"/>
      <c r="AN21" s="121"/>
      <c r="AO21" s="128"/>
      <c r="AP21" s="120"/>
      <c r="AQ21" s="121"/>
      <c r="AR21" s="128"/>
      <c r="AS21" s="120"/>
      <c r="AT21" s="121"/>
      <c r="AU21" s="128"/>
      <c r="AV21" s="120"/>
      <c r="AW21" s="121"/>
      <c r="AX21" s="128"/>
      <c r="AY21" s="120"/>
      <c r="AZ21" s="121"/>
      <c r="BA21" s="122" t="s">
        <v>1428</v>
      </c>
      <c r="BB21" s="127">
        <v>9</v>
      </c>
      <c r="BC21" s="124"/>
    </row>
    <row r="22" spans="1:55" s="34" customFormat="1" ht="42" customHeight="1">
      <c r="A22" s="26">
        <v>11</v>
      </c>
      <c r="B22" s="116">
        <v>121</v>
      </c>
      <c r="C22" s="390">
        <v>6</v>
      </c>
      <c r="D22" s="307" t="s">
        <v>725</v>
      </c>
      <c r="E22" s="307" t="s">
        <v>194</v>
      </c>
      <c r="F22" s="307" t="s">
        <v>82</v>
      </c>
      <c r="G22" s="307" t="s">
        <v>847</v>
      </c>
      <c r="H22" s="307" t="s">
        <v>505</v>
      </c>
      <c r="I22" s="307">
        <v>2000</v>
      </c>
      <c r="J22" s="118">
        <v>1025</v>
      </c>
      <c r="K22" s="128"/>
      <c r="L22" s="120"/>
      <c r="M22" s="121"/>
      <c r="N22" s="128"/>
      <c r="O22" s="120"/>
      <c r="P22" s="121"/>
      <c r="Q22" s="128"/>
      <c r="R22" s="120"/>
      <c r="S22" s="121"/>
      <c r="T22" s="128"/>
      <c r="U22" s="120"/>
      <c r="V22" s="121"/>
      <c r="W22" s="128"/>
      <c r="X22" s="120"/>
      <c r="Y22" s="121"/>
      <c r="Z22" s="128"/>
      <c r="AA22" s="120"/>
      <c r="AB22" s="121"/>
      <c r="AC22" s="128"/>
      <c r="AD22" s="120"/>
      <c r="AE22" s="121"/>
      <c r="AF22" s="128"/>
      <c r="AG22" s="120"/>
      <c r="AH22" s="121"/>
      <c r="AI22" s="128"/>
      <c r="AJ22" s="120"/>
      <c r="AK22" s="121"/>
      <c r="AL22" s="128"/>
      <c r="AM22" s="120"/>
      <c r="AN22" s="121"/>
      <c r="AO22" s="128"/>
      <c r="AP22" s="120"/>
      <c r="AQ22" s="121"/>
      <c r="AR22" s="128"/>
      <c r="AS22" s="120"/>
      <c r="AT22" s="121"/>
      <c r="AU22" s="128"/>
      <c r="AV22" s="120"/>
      <c r="AW22" s="121"/>
      <c r="AX22" s="128"/>
      <c r="AY22" s="120"/>
      <c r="AZ22" s="121"/>
      <c r="BA22" s="122" t="s">
        <v>1428</v>
      </c>
      <c r="BB22" s="123">
        <v>11</v>
      </c>
      <c r="BC22" s="124"/>
    </row>
    <row r="23" spans="1:55" s="38" customFormat="1" ht="42" customHeight="1">
      <c r="A23" s="26">
        <v>12</v>
      </c>
      <c r="B23" s="390">
        <v>219</v>
      </c>
      <c r="C23" s="390">
        <v>2</v>
      </c>
      <c r="D23" s="307" t="s">
        <v>839</v>
      </c>
      <c r="E23" s="307" t="s">
        <v>492</v>
      </c>
      <c r="F23" s="307" t="s">
        <v>83</v>
      </c>
      <c r="G23" s="307" t="s">
        <v>840</v>
      </c>
      <c r="H23" s="307" t="s">
        <v>841</v>
      </c>
      <c r="I23" s="307">
        <v>2001</v>
      </c>
      <c r="J23" s="446">
        <v>3425</v>
      </c>
      <c r="K23" s="119"/>
      <c r="L23" s="120"/>
      <c r="M23" s="121"/>
      <c r="N23" s="119"/>
      <c r="O23" s="120"/>
      <c r="P23" s="121"/>
      <c r="Q23" s="119"/>
      <c r="R23" s="120"/>
      <c r="S23" s="121"/>
      <c r="T23" s="119"/>
      <c r="U23" s="120"/>
      <c r="V23" s="121"/>
      <c r="W23" s="119"/>
      <c r="X23" s="120"/>
      <c r="Y23" s="121"/>
      <c r="Z23" s="119"/>
      <c r="AA23" s="120"/>
      <c r="AB23" s="121"/>
      <c r="AC23" s="119"/>
      <c r="AD23" s="120"/>
      <c r="AE23" s="121"/>
      <c r="AF23" s="119"/>
      <c r="AG23" s="120"/>
      <c r="AH23" s="121"/>
      <c r="AI23" s="119"/>
      <c r="AJ23" s="120"/>
      <c r="AK23" s="121"/>
      <c r="AL23" s="119"/>
      <c r="AM23" s="120"/>
      <c r="AN23" s="121"/>
      <c r="AO23" s="119"/>
      <c r="AP23" s="120"/>
      <c r="AQ23" s="121"/>
      <c r="AR23" s="119"/>
      <c r="AS23" s="120"/>
      <c r="AT23" s="121"/>
      <c r="AU23" s="119"/>
      <c r="AV23" s="120"/>
      <c r="AW23" s="121"/>
      <c r="AX23" s="119"/>
      <c r="AY23" s="120"/>
      <c r="AZ23" s="121"/>
      <c r="BA23" s="122" t="s">
        <v>1431</v>
      </c>
      <c r="BB23" s="123">
        <v>12</v>
      </c>
      <c r="BC23" s="124"/>
    </row>
    <row r="24" spans="1:55" ht="42" customHeight="1">
      <c r="A24" s="26">
        <v>13</v>
      </c>
      <c r="B24" s="116"/>
      <c r="C24" s="116"/>
      <c r="D24" s="117"/>
      <c r="E24" s="117"/>
      <c r="F24" s="117"/>
      <c r="G24" s="117"/>
      <c r="H24" s="117"/>
      <c r="I24" s="117"/>
      <c r="J24" s="118"/>
      <c r="K24" s="128"/>
      <c r="L24" s="125"/>
      <c r="M24" s="126"/>
      <c r="N24" s="128"/>
      <c r="O24" s="125"/>
      <c r="P24" s="126"/>
      <c r="Q24" s="128"/>
      <c r="R24" s="125"/>
      <c r="S24" s="126"/>
      <c r="T24" s="128"/>
      <c r="U24" s="125"/>
      <c r="V24" s="126"/>
      <c r="W24" s="128"/>
      <c r="X24" s="125"/>
      <c r="Y24" s="126"/>
      <c r="Z24" s="128"/>
      <c r="AA24" s="125"/>
      <c r="AB24" s="126"/>
      <c r="AC24" s="128"/>
      <c r="AD24" s="125"/>
      <c r="AE24" s="126"/>
      <c r="AF24" s="128"/>
      <c r="AG24" s="125"/>
      <c r="AH24" s="126"/>
      <c r="AI24" s="128"/>
      <c r="AJ24" s="125"/>
      <c r="AK24" s="126"/>
      <c r="AL24" s="128"/>
      <c r="AM24" s="125"/>
      <c r="AN24" s="126"/>
      <c r="AO24" s="128"/>
      <c r="AP24" s="125"/>
      <c r="AQ24" s="126"/>
      <c r="AR24" s="128"/>
      <c r="AS24" s="125"/>
      <c r="AT24" s="126"/>
      <c r="AU24" s="128"/>
      <c r="AV24" s="125"/>
      <c r="AW24" s="126"/>
      <c r="AX24" s="128"/>
      <c r="AY24" s="125"/>
      <c r="AZ24" s="126"/>
      <c r="BA24" s="122"/>
      <c r="BB24" s="127"/>
      <c r="BC24" s="124"/>
    </row>
    <row r="25" spans="1:55" ht="42" customHeight="1">
      <c r="A25" s="26">
        <v>14</v>
      </c>
      <c r="B25" s="116"/>
      <c r="C25" s="116"/>
      <c r="D25" s="117"/>
      <c r="E25" s="117"/>
      <c r="F25" s="117"/>
      <c r="G25" s="117"/>
      <c r="H25" s="117"/>
      <c r="I25" s="117"/>
      <c r="J25" s="118"/>
      <c r="K25" s="130"/>
      <c r="L25" s="120"/>
      <c r="M25" s="121"/>
      <c r="N25" s="130"/>
      <c r="O25" s="120"/>
      <c r="P25" s="121"/>
      <c r="Q25" s="130"/>
      <c r="R25" s="120"/>
      <c r="S25" s="121"/>
      <c r="T25" s="130"/>
      <c r="U25" s="120"/>
      <c r="V25" s="121"/>
      <c r="W25" s="130"/>
      <c r="X25" s="120"/>
      <c r="Y25" s="121"/>
      <c r="Z25" s="130"/>
      <c r="AA25" s="120"/>
      <c r="AB25" s="121"/>
      <c r="AC25" s="130"/>
      <c r="AD25" s="120"/>
      <c r="AE25" s="121"/>
      <c r="AF25" s="130"/>
      <c r="AG25" s="120"/>
      <c r="AH25" s="121"/>
      <c r="AI25" s="130"/>
      <c r="AJ25" s="120"/>
      <c r="AK25" s="121"/>
      <c r="AL25" s="130"/>
      <c r="AM25" s="120"/>
      <c r="AN25" s="121"/>
      <c r="AO25" s="130"/>
      <c r="AP25" s="120"/>
      <c r="AQ25" s="121"/>
      <c r="AR25" s="130"/>
      <c r="AS25" s="120"/>
      <c r="AT25" s="121"/>
      <c r="AU25" s="130"/>
      <c r="AV25" s="120"/>
      <c r="AW25" s="121"/>
      <c r="AX25" s="130"/>
      <c r="AY25" s="120"/>
      <c r="AZ25" s="121"/>
      <c r="BA25" s="122"/>
      <c r="BB25" s="127"/>
      <c r="BC25" s="124"/>
    </row>
    <row r="26" spans="1:55" s="38" customFormat="1" ht="42" customHeight="1">
      <c r="A26" s="26">
        <v>15</v>
      </c>
      <c r="B26" s="116"/>
      <c r="C26" s="116"/>
      <c r="D26" s="117"/>
      <c r="E26" s="117"/>
      <c r="F26" s="117"/>
      <c r="G26" s="117"/>
      <c r="H26" s="117"/>
      <c r="I26" s="117"/>
      <c r="J26" s="118"/>
      <c r="K26" s="128"/>
      <c r="L26" s="125"/>
      <c r="M26" s="126"/>
      <c r="N26" s="128"/>
      <c r="O26" s="125"/>
      <c r="P26" s="126"/>
      <c r="Q26" s="128"/>
      <c r="R26" s="125"/>
      <c r="S26" s="126"/>
      <c r="T26" s="128"/>
      <c r="U26" s="125"/>
      <c r="V26" s="126"/>
      <c r="W26" s="128"/>
      <c r="X26" s="125"/>
      <c r="Y26" s="126"/>
      <c r="Z26" s="128"/>
      <c r="AA26" s="125"/>
      <c r="AB26" s="126"/>
      <c r="AC26" s="128"/>
      <c r="AD26" s="125"/>
      <c r="AE26" s="126"/>
      <c r="AF26" s="128"/>
      <c r="AG26" s="125"/>
      <c r="AH26" s="126"/>
      <c r="AI26" s="128"/>
      <c r="AJ26" s="125"/>
      <c r="AK26" s="126"/>
      <c r="AL26" s="128"/>
      <c r="AM26" s="125"/>
      <c r="AN26" s="126"/>
      <c r="AO26" s="128"/>
      <c r="AP26" s="125"/>
      <c r="AQ26" s="126"/>
      <c r="AR26" s="128"/>
      <c r="AS26" s="125"/>
      <c r="AT26" s="126"/>
      <c r="AU26" s="128"/>
      <c r="AV26" s="125"/>
      <c r="AW26" s="126"/>
      <c r="AX26" s="128"/>
      <c r="AY26" s="125"/>
      <c r="AZ26" s="126"/>
      <c r="BA26" s="122"/>
      <c r="BB26" s="131"/>
      <c r="BC26" s="132"/>
    </row>
    <row r="27" spans="1:55" ht="42" customHeight="1">
      <c r="A27" s="26">
        <v>16</v>
      </c>
      <c r="B27" s="116"/>
      <c r="C27" s="116"/>
      <c r="D27" s="117"/>
      <c r="E27" s="117"/>
      <c r="F27" s="117"/>
      <c r="G27" s="117"/>
      <c r="H27" s="117"/>
      <c r="I27" s="117"/>
      <c r="J27" s="118"/>
      <c r="K27" s="130"/>
      <c r="L27" s="120"/>
      <c r="M27" s="121"/>
      <c r="N27" s="130"/>
      <c r="O27" s="120"/>
      <c r="P27" s="121"/>
      <c r="Q27" s="130"/>
      <c r="R27" s="120"/>
      <c r="S27" s="121"/>
      <c r="T27" s="130"/>
      <c r="U27" s="120"/>
      <c r="V27" s="121"/>
      <c r="W27" s="130"/>
      <c r="X27" s="120"/>
      <c r="Y27" s="121"/>
      <c r="Z27" s="130"/>
      <c r="AA27" s="120"/>
      <c r="AB27" s="121"/>
      <c r="AC27" s="130"/>
      <c r="AD27" s="120"/>
      <c r="AE27" s="121"/>
      <c r="AF27" s="130"/>
      <c r="AG27" s="120"/>
      <c r="AH27" s="121"/>
      <c r="AI27" s="130"/>
      <c r="AJ27" s="120"/>
      <c r="AK27" s="121"/>
      <c r="AL27" s="130"/>
      <c r="AM27" s="120"/>
      <c r="AN27" s="121"/>
      <c r="AO27" s="130"/>
      <c r="AP27" s="120"/>
      <c r="AQ27" s="121"/>
      <c r="AR27" s="130"/>
      <c r="AS27" s="120"/>
      <c r="AT27" s="121"/>
      <c r="AU27" s="130"/>
      <c r="AV27" s="120"/>
      <c r="AW27" s="121"/>
      <c r="AX27" s="130"/>
      <c r="AY27" s="120"/>
      <c r="AZ27" s="121"/>
      <c r="BA27" s="122"/>
      <c r="BB27" s="131"/>
      <c r="BC27" s="132"/>
    </row>
    <row r="28" spans="1:55" ht="42" customHeight="1">
      <c r="A28" s="26">
        <v>17</v>
      </c>
      <c r="B28" s="116"/>
      <c r="C28" s="116"/>
      <c r="D28" s="117"/>
      <c r="E28" s="117"/>
      <c r="F28" s="117"/>
      <c r="G28" s="117"/>
      <c r="H28" s="117"/>
      <c r="I28" s="117"/>
      <c r="J28" s="118"/>
      <c r="K28" s="130"/>
      <c r="L28" s="125"/>
      <c r="M28" s="126"/>
      <c r="N28" s="130"/>
      <c r="O28" s="125"/>
      <c r="P28" s="126"/>
      <c r="Q28" s="130"/>
      <c r="R28" s="125"/>
      <c r="S28" s="126"/>
      <c r="T28" s="130"/>
      <c r="U28" s="125"/>
      <c r="V28" s="126"/>
      <c r="W28" s="130"/>
      <c r="X28" s="125"/>
      <c r="Y28" s="126"/>
      <c r="Z28" s="130"/>
      <c r="AA28" s="125"/>
      <c r="AB28" s="126"/>
      <c r="AC28" s="130"/>
      <c r="AD28" s="125"/>
      <c r="AE28" s="126"/>
      <c r="AF28" s="130"/>
      <c r="AG28" s="125"/>
      <c r="AH28" s="126"/>
      <c r="AI28" s="130"/>
      <c r="AJ28" s="125"/>
      <c r="AK28" s="126"/>
      <c r="AL28" s="130"/>
      <c r="AM28" s="125"/>
      <c r="AN28" s="126"/>
      <c r="AO28" s="130"/>
      <c r="AP28" s="125"/>
      <c r="AQ28" s="126"/>
      <c r="AR28" s="130"/>
      <c r="AS28" s="125"/>
      <c r="AT28" s="126"/>
      <c r="AU28" s="130"/>
      <c r="AV28" s="125"/>
      <c r="AW28" s="126"/>
      <c r="AX28" s="130"/>
      <c r="AY28" s="125"/>
      <c r="AZ28" s="126"/>
      <c r="BA28" s="122"/>
      <c r="BB28" s="131"/>
      <c r="BC28" s="132"/>
    </row>
    <row r="29" spans="1:55" ht="42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35"/>
      <c r="K29" s="136"/>
      <c r="L29" s="97"/>
      <c r="M29" s="137"/>
      <c r="N29" s="136"/>
      <c r="O29" s="97"/>
      <c r="P29" s="137"/>
      <c r="Q29" s="136"/>
      <c r="R29" s="97"/>
      <c r="S29" s="137"/>
      <c r="T29" s="136"/>
      <c r="U29" s="97"/>
      <c r="V29" s="137"/>
      <c r="W29" s="136"/>
      <c r="X29" s="97"/>
      <c r="Y29" s="137"/>
      <c r="Z29" s="136"/>
      <c r="AA29" s="97"/>
      <c r="AB29" s="137"/>
      <c r="AC29" s="136"/>
      <c r="AD29" s="97"/>
      <c r="AE29" s="137"/>
      <c r="AF29" s="136"/>
      <c r="AG29" s="97"/>
      <c r="AH29" s="137"/>
      <c r="AI29" s="136"/>
      <c r="AJ29" s="97"/>
      <c r="AK29" s="137"/>
      <c r="AL29" s="136"/>
      <c r="AM29" s="97"/>
      <c r="AN29" s="137"/>
      <c r="AO29" s="136"/>
      <c r="AP29" s="97"/>
      <c r="AQ29" s="137"/>
      <c r="AR29" s="136"/>
      <c r="AS29" s="97"/>
      <c r="AT29" s="137"/>
      <c r="AU29" s="136"/>
      <c r="AV29" s="97"/>
      <c r="AW29" s="137"/>
      <c r="AX29" s="136"/>
      <c r="AY29" s="97"/>
      <c r="AZ29" s="137"/>
      <c r="BA29" s="138"/>
      <c r="BB29" s="139"/>
      <c r="BC29" s="140"/>
    </row>
    <row r="30" spans="1:56" s="4" customFormat="1" ht="16.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8"/>
      <c r="BB30" s="59"/>
      <c r="BC30" s="60"/>
      <c r="BD30" s="61"/>
    </row>
    <row r="31" spans="1:56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381"/>
      <c r="AV31" s="381"/>
      <c r="AW31" s="381"/>
      <c r="AX31" s="381"/>
      <c r="AY31" s="381"/>
      <c r="AZ31" s="381"/>
      <c r="BA31" s="53"/>
      <c r="BB31" s="529" t="s">
        <v>26</v>
      </c>
      <c r="BC31" s="529"/>
      <c r="BD31" s="61"/>
    </row>
    <row r="32" spans="1:56" s="4" customFormat="1" ht="19.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381"/>
      <c r="AV32" s="381"/>
      <c r="AW32" s="381"/>
      <c r="AX32" s="381"/>
      <c r="AY32" s="381"/>
      <c r="AZ32" s="381"/>
      <c r="BA32" s="53"/>
      <c r="BB32" s="529"/>
      <c r="BC32" s="529"/>
      <c r="BD32" s="61"/>
    </row>
    <row r="33" spans="1:56" s="4" customFormat="1" ht="19.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529" t="s">
        <v>26</v>
      </c>
      <c r="BC33" s="529"/>
      <c r="BD33" s="61"/>
    </row>
    <row r="34" spans="1:56" s="4" customFormat="1" ht="19.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53"/>
      <c r="BC34" s="60"/>
      <c r="BD34" s="61"/>
    </row>
    <row r="35" spans="1:56" s="4" customFormat="1" ht="19.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529" t="s">
        <v>26</v>
      </c>
      <c r="BC35" s="529"/>
      <c r="BD35" s="61"/>
    </row>
    <row r="36" spans="1:56" s="4" customFormat="1" ht="19.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53"/>
      <c r="BC36" s="60" t="s">
        <v>29</v>
      </c>
      <c r="BD36" s="61"/>
    </row>
    <row r="37" spans="1:56" s="4" customFormat="1" ht="19.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53"/>
      <c r="BC37" s="66" t="s">
        <v>0</v>
      </c>
      <c r="BD37" s="61"/>
    </row>
  </sheetData>
  <sheetProtection/>
  <mergeCells count="42">
    <mergeCell ref="A9:E9"/>
    <mergeCell ref="G9:BB9"/>
    <mergeCell ref="A2:D2"/>
    <mergeCell ref="D5:BA5"/>
    <mergeCell ref="A7:E7"/>
    <mergeCell ref="G7:BB7"/>
    <mergeCell ref="A8:E8"/>
    <mergeCell ref="G8:BB8"/>
    <mergeCell ref="BB35:BC35"/>
    <mergeCell ref="BB33:BC33"/>
    <mergeCell ref="Z10:AB10"/>
    <mergeCell ref="AC10:AE10"/>
    <mergeCell ref="AF10:AH10"/>
    <mergeCell ref="AI10:AK10"/>
    <mergeCell ref="AL10:AN10"/>
    <mergeCell ref="AO10:AQ10"/>
    <mergeCell ref="BB10:BB11"/>
    <mergeCell ref="BC10:BC11"/>
    <mergeCell ref="BB31:BC31"/>
    <mergeCell ref="BB32:BC32"/>
    <mergeCell ref="J10:J11"/>
    <mergeCell ref="K10:M10"/>
    <mergeCell ref="N10:P10"/>
    <mergeCell ref="Q10:S10"/>
    <mergeCell ref="T10:V10"/>
    <mergeCell ref="W10:Y10"/>
    <mergeCell ref="AX10:AZ10"/>
    <mergeCell ref="AU10:AW10"/>
    <mergeCell ref="A36:B36"/>
    <mergeCell ref="A37:B37"/>
    <mergeCell ref="AR10:AT10"/>
    <mergeCell ref="A34:C34"/>
    <mergeCell ref="A35:C35"/>
    <mergeCell ref="A10:A11"/>
    <mergeCell ref="B10:B11"/>
    <mergeCell ref="D10:D11"/>
    <mergeCell ref="E10:E11"/>
    <mergeCell ref="A33:C33"/>
    <mergeCell ref="F10:F11"/>
    <mergeCell ref="G10:G11"/>
    <mergeCell ref="H10:H11"/>
    <mergeCell ref="I10:I1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37"/>
  <sheetViews>
    <sheetView view="pageBreakPreview" zoomScale="60" zoomScalePageLayoutView="0" workbookViewId="0" topLeftCell="A4">
      <selection activeCell="AB18" sqref="AB18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8.125" style="42" customWidth="1"/>
    <col min="10" max="10" width="8.875" style="42" customWidth="1"/>
    <col min="11" max="55" width="3.125" style="42" customWidth="1"/>
    <col min="56" max="56" width="7.625" style="68" customWidth="1"/>
    <col min="57" max="57" width="7.625" style="42" customWidth="1"/>
    <col min="58" max="58" width="21.875" style="42" customWidth="1"/>
    <col min="59" max="16384" width="9.125" style="42" customWidth="1"/>
  </cols>
  <sheetData>
    <row r="1" spans="1:58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 t="s">
        <v>0</v>
      </c>
    </row>
    <row r="2" spans="1:58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5"/>
    </row>
    <row r="3" spans="1:58" s="11" customFormat="1" ht="25.5" customHeight="1">
      <c r="A3" s="6"/>
      <c r="B3" s="6"/>
      <c r="C3" s="7"/>
      <c r="D3" s="6"/>
      <c r="E3" s="8"/>
      <c r="F3" s="8"/>
      <c r="G3" s="8" t="s">
        <v>1135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56"/>
      <c r="AJ3" s="256"/>
      <c r="AK3" s="256"/>
      <c r="AL3" s="256"/>
      <c r="AM3" s="256"/>
      <c r="AN3" s="256"/>
      <c r="AO3" s="256"/>
      <c r="AP3" s="256"/>
      <c r="AQ3" s="1"/>
      <c r="AR3" s="1"/>
      <c r="AS3" s="1"/>
      <c r="AT3" s="1"/>
      <c r="AU3" s="256"/>
      <c r="AV3" s="256"/>
      <c r="AW3" s="256"/>
      <c r="AX3" s="256"/>
      <c r="AY3" s="256"/>
      <c r="AZ3" s="1"/>
      <c r="BA3" s="1"/>
      <c r="BB3" s="1"/>
      <c r="BC3" s="1"/>
      <c r="BD3" s="1"/>
      <c r="BE3" s="10"/>
      <c r="BF3" s="1"/>
    </row>
    <row r="4" spans="1:58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0"/>
      <c r="BF4" s="1"/>
    </row>
    <row r="5" spans="1:58" s="14" customFormat="1" ht="19.5" customHeight="1">
      <c r="A5" s="12"/>
      <c r="B5" s="12"/>
      <c r="C5" s="12"/>
      <c r="D5" s="547" t="s">
        <v>1134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13"/>
      <c r="BF5" s="13"/>
    </row>
    <row r="6" spans="1:58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385"/>
      <c r="AM6" s="385"/>
      <c r="AN6" s="385"/>
      <c r="AO6" s="385"/>
      <c r="AP6" s="385"/>
      <c r="AQ6" s="385"/>
      <c r="AR6" s="385"/>
      <c r="AS6" s="385"/>
      <c r="AT6" s="385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3"/>
      <c r="BF6" s="13"/>
    </row>
    <row r="7" spans="1:58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  <c r="BA7" s="533"/>
      <c r="BB7" s="533"/>
      <c r="BC7" s="533"/>
      <c r="BD7" s="533"/>
      <c r="BE7" s="533"/>
      <c r="BF7" s="18"/>
    </row>
    <row r="8" spans="1:59" s="22" customFormat="1" ht="21" customHeight="1" thickBot="1">
      <c r="A8" s="532" t="s">
        <v>1133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20" t="s">
        <v>45</v>
      </c>
      <c r="BG8" s="21"/>
    </row>
    <row r="9" spans="1:59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  <c r="AW9" s="533"/>
      <c r="AX9" s="533"/>
      <c r="AY9" s="533"/>
      <c r="AZ9" s="533"/>
      <c r="BA9" s="533"/>
      <c r="BB9" s="533"/>
      <c r="BC9" s="533"/>
      <c r="BD9" s="533"/>
      <c r="BE9" s="533"/>
      <c r="BF9" s="20" t="s">
        <v>6</v>
      </c>
      <c r="BG9" s="21"/>
    </row>
    <row r="10" spans="1:58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82" t="s">
        <v>17</v>
      </c>
      <c r="K10" s="601">
        <v>167</v>
      </c>
      <c r="L10" s="602"/>
      <c r="M10" s="603"/>
      <c r="N10" s="606" t="s">
        <v>2170</v>
      </c>
      <c r="O10" s="607"/>
      <c r="P10" s="608"/>
      <c r="Q10" s="601" t="s">
        <v>2171</v>
      </c>
      <c r="R10" s="602"/>
      <c r="S10" s="603"/>
      <c r="T10" s="606" t="s">
        <v>1594</v>
      </c>
      <c r="U10" s="607"/>
      <c r="V10" s="608"/>
      <c r="W10" s="601" t="s">
        <v>1595</v>
      </c>
      <c r="X10" s="602"/>
      <c r="Y10" s="603"/>
      <c r="Z10" s="601" t="s">
        <v>1596</v>
      </c>
      <c r="AA10" s="602"/>
      <c r="AB10" s="603"/>
      <c r="AC10" s="601" t="s">
        <v>1439</v>
      </c>
      <c r="AD10" s="602"/>
      <c r="AE10" s="603"/>
      <c r="AF10" s="601" t="s">
        <v>1597</v>
      </c>
      <c r="AG10" s="602"/>
      <c r="AH10" s="603"/>
      <c r="AI10" s="601" t="s">
        <v>1598</v>
      </c>
      <c r="AJ10" s="602"/>
      <c r="AK10" s="603"/>
      <c r="AL10" s="601" t="s">
        <v>1599</v>
      </c>
      <c r="AM10" s="602"/>
      <c r="AN10" s="603"/>
      <c r="AO10" s="601" t="s">
        <v>2172</v>
      </c>
      <c r="AP10" s="602"/>
      <c r="AQ10" s="603"/>
      <c r="AR10" s="601" t="s">
        <v>2173</v>
      </c>
      <c r="AS10" s="602"/>
      <c r="AT10" s="603"/>
      <c r="AU10" s="601" t="s">
        <v>2174</v>
      </c>
      <c r="AV10" s="602"/>
      <c r="AW10" s="603"/>
      <c r="AX10" s="601" t="s">
        <v>1600</v>
      </c>
      <c r="AY10" s="602"/>
      <c r="AZ10" s="603"/>
      <c r="BA10" s="601" t="s">
        <v>2175</v>
      </c>
      <c r="BB10" s="602"/>
      <c r="BC10" s="603"/>
      <c r="BD10" s="104" t="s">
        <v>36</v>
      </c>
      <c r="BE10" s="587" t="s">
        <v>37</v>
      </c>
      <c r="BF10" s="530" t="s">
        <v>20</v>
      </c>
    </row>
    <row r="11" spans="1:58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07">
        <v>1</v>
      </c>
      <c r="L11" s="106">
        <v>2</v>
      </c>
      <c r="M11" s="108">
        <v>3</v>
      </c>
      <c r="N11" s="107">
        <v>1</v>
      </c>
      <c r="O11" s="106">
        <v>2</v>
      </c>
      <c r="P11" s="108">
        <v>3</v>
      </c>
      <c r="Q11" s="107">
        <v>1</v>
      </c>
      <c r="R11" s="106">
        <v>2</v>
      </c>
      <c r="S11" s="108">
        <v>3</v>
      </c>
      <c r="T11" s="107">
        <v>1</v>
      </c>
      <c r="U11" s="106">
        <v>2</v>
      </c>
      <c r="V11" s="108">
        <v>3</v>
      </c>
      <c r="W11" s="107">
        <v>1</v>
      </c>
      <c r="X11" s="106">
        <v>2</v>
      </c>
      <c r="Y11" s="108">
        <v>3</v>
      </c>
      <c r="Z11" s="107">
        <v>1</v>
      </c>
      <c r="AA11" s="106">
        <v>2</v>
      </c>
      <c r="AB11" s="108">
        <v>3</v>
      </c>
      <c r="AC11" s="107">
        <v>1</v>
      </c>
      <c r="AD11" s="106">
        <v>2</v>
      </c>
      <c r="AE11" s="108">
        <v>3</v>
      </c>
      <c r="AF11" s="107">
        <v>1</v>
      </c>
      <c r="AG11" s="106">
        <v>2</v>
      </c>
      <c r="AH11" s="108">
        <v>3</v>
      </c>
      <c r="AI11" s="107">
        <v>1</v>
      </c>
      <c r="AJ11" s="106">
        <v>2</v>
      </c>
      <c r="AK11" s="108">
        <v>3</v>
      </c>
      <c r="AL11" s="107">
        <v>1</v>
      </c>
      <c r="AM11" s="383">
        <v>2</v>
      </c>
      <c r="AN11" s="108">
        <v>3</v>
      </c>
      <c r="AO11" s="107">
        <v>1</v>
      </c>
      <c r="AP11" s="383">
        <v>2</v>
      </c>
      <c r="AQ11" s="108">
        <v>3</v>
      </c>
      <c r="AR11" s="107">
        <v>1</v>
      </c>
      <c r="AS11" s="383">
        <v>2</v>
      </c>
      <c r="AT11" s="108">
        <v>3</v>
      </c>
      <c r="AU11" s="107">
        <v>1</v>
      </c>
      <c r="AV11" s="106">
        <v>2</v>
      </c>
      <c r="AW11" s="108">
        <v>3</v>
      </c>
      <c r="AX11" s="107">
        <v>1</v>
      </c>
      <c r="AY11" s="106">
        <v>2</v>
      </c>
      <c r="AZ11" s="108">
        <v>3</v>
      </c>
      <c r="BA11" s="107">
        <v>1</v>
      </c>
      <c r="BB11" s="106">
        <v>2</v>
      </c>
      <c r="BC11" s="108">
        <v>3</v>
      </c>
      <c r="BD11" s="109" t="s">
        <v>19</v>
      </c>
      <c r="BE11" s="604"/>
      <c r="BF11" s="605"/>
    </row>
    <row r="12" spans="1:58" s="34" customFormat="1" ht="42" customHeight="1">
      <c r="A12" s="110">
        <v>1</v>
      </c>
      <c r="B12" s="111">
        <v>142</v>
      </c>
      <c r="C12" s="111">
        <v>12</v>
      </c>
      <c r="D12" s="322" t="s">
        <v>198</v>
      </c>
      <c r="E12" s="311" t="s">
        <v>134</v>
      </c>
      <c r="F12" s="322" t="s">
        <v>199</v>
      </c>
      <c r="G12" s="322" t="s">
        <v>200</v>
      </c>
      <c r="H12" s="311" t="s">
        <v>114</v>
      </c>
      <c r="I12" s="311">
        <v>1999</v>
      </c>
      <c r="J12" s="159">
        <v>1149</v>
      </c>
      <c r="K12" s="527"/>
      <c r="L12" s="526"/>
      <c r="M12" s="528"/>
      <c r="N12" s="527"/>
      <c r="O12" s="526"/>
      <c r="P12" s="528"/>
      <c r="Q12" s="527"/>
      <c r="R12" s="526"/>
      <c r="S12" s="528"/>
      <c r="T12" s="527"/>
      <c r="U12" s="526"/>
      <c r="V12" s="528"/>
      <c r="W12" s="527"/>
      <c r="X12" s="526"/>
      <c r="Y12" s="528"/>
      <c r="Z12" s="527"/>
      <c r="AA12" s="526"/>
      <c r="AB12" s="528"/>
      <c r="AC12" s="527"/>
      <c r="AD12" s="526"/>
      <c r="AE12" s="528"/>
      <c r="AF12" s="527"/>
      <c r="AG12" s="526"/>
      <c r="AH12" s="528"/>
      <c r="AI12" s="527"/>
      <c r="AJ12" s="526"/>
      <c r="AK12" s="528"/>
      <c r="AL12" s="527"/>
      <c r="AM12" s="526"/>
      <c r="AN12" s="528"/>
      <c r="AO12" s="527"/>
      <c r="AP12" s="526"/>
      <c r="AQ12" s="528"/>
      <c r="AR12" s="527"/>
      <c r="AS12" s="526"/>
      <c r="AT12" s="528"/>
      <c r="AU12" s="527"/>
      <c r="AV12" s="526"/>
      <c r="AW12" s="528"/>
      <c r="AX12" s="527"/>
      <c r="AY12" s="526"/>
      <c r="AZ12" s="528"/>
      <c r="BA12" s="527"/>
      <c r="BB12" s="526"/>
      <c r="BC12" s="528"/>
      <c r="BD12" s="113" t="s">
        <v>1600</v>
      </c>
      <c r="BE12" s="436">
        <v>1</v>
      </c>
      <c r="BF12" s="115"/>
    </row>
    <row r="13" spans="1:58" s="34" customFormat="1" ht="42" customHeight="1">
      <c r="A13" s="26">
        <v>2</v>
      </c>
      <c r="B13" s="116">
        <v>74</v>
      </c>
      <c r="C13" s="390">
        <v>11</v>
      </c>
      <c r="D13" s="322" t="s">
        <v>1151</v>
      </c>
      <c r="E13" s="311" t="s">
        <v>163</v>
      </c>
      <c r="F13" s="322" t="s">
        <v>1152</v>
      </c>
      <c r="G13" s="322" t="s">
        <v>516</v>
      </c>
      <c r="H13" s="311" t="s">
        <v>411</v>
      </c>
      <c r="I13" s="311">
        <v>2000</v>
      </c>
      <c r="J13" s="118">
        <v>2444</v>
      </c>
      <c r="K13" s="130"/>
      <c r="L13" s="125"/>
      <c r="M13" s="126"/>
      <c r="N13" s="130"/>
      <c r="O13" s="125"/>
      <c r="P13" s="126"/>
      <c r="Q13" s="130"/>
      <c r="R13" s="125"/>
      <c r="S13" s="126"/>
      <c r="T13" s="130"/>
      <c r="U13" s="125"/>
      <c r="V13" s="126"/>
      <c r="W13" s="130"/>
      <c r="X13" s="125"/>
      <c r="Y13" s="126"/>
      <c r="Z13" s="130"/>
      <c r="AA13" s="125"/>
      <c r="AB13" s="126"/>
      <c r="AC13" s="130"/>
      <c r="AD13" s="125"/>
      <c r="AE13" s="126"/>
      <c r="AF13" s="130"/>
      <c r="AG13" s="125"/>
      <c r="AH13" s="126"/>
      <c r="AI13" s="130"/>
      <c r="AJ13" s="125"/>
      <c r="AK13" s="126"/>
      <c r="AL13" s="130"/>
      <c r="AM13" s="125"/>
      <c r="AN13" s="126"/>
      <c r="AO13" s="130"/>
      <c r="AP13" s="125"/>
      <c r="AQ13" s="126"/>
      <c r="AR13" s="130"/>
      <c r="AS13" s="125"/>
      <c r="AT13" s="126"/>
      <c r="AU13" s="130"/>
      <c r="AV13" s="125"/>
      <c r="AW13" s="126"/>
      <c r="AX13" s="130"/>
      <c r="AY13" s="125"/>
      <c r="AZ13" s="126"/>
      <c r="BA13" s="130"/>
      <c r="BB13" s="125"/>
      <c r="BC13" s="126"/>
      <c r="BD13" s="122" t="s">
        <v>1599</v>
      </c>
      <c r="BE13" s="127">
        <v>2</v>
      </c>
      <c r="BF13" s="124"/>
    </row>
    <row r="14" spans="1:58" s="38" customFormat="1" ht="42" customHeight="1">
      <c r="A14" s="26">
        <v>3</v>
      </c>
      <c r="B14" s="116">
        <v>56</v>
      </c>
      <c r="C14" s="390">
        <v>10</v>
      </c>
      <c r="D14" s="322" t="s">
        <v>1149</v>
      </c>
      <c r="E14" s="311" t="s">
        <v>82</v>
      </c>
      <c r="F14" s="322" t="s">
        <v>80</v>
      </c>
      <c r="G14" s="322" t="s">
        <v>1150</v>
      </c>
      <c r="H14" s="311" t="s">
        <v>472</v>
      </c>
      <c r="I14" s="311">
        <v>1999</v>
      </c>
      <c r="J14" s="118">
        <v>924</v>
      </c>
      <c r="K14" s="130"/>
      <c r="L14" s="120"/>
      <c r="M14" s="121"/>
      <c r="N14" s="130"/>
      <c r="O14" s="120"/>
      <c r="P14" s="121"/>
      <c r="Q14" s="130"/>
      <c r="R14" s="120"/>
      <c r="S14" s="121"/>
      <c r="T14" s="130"/>
      <c r="U14" s="120"/>
      <c r="V14" s="121"/>
      <c r="W14" s="130"/>
      <c r="X14" s="120"/>
      <c r="Y14" s="121"/>
      <c r="Z14" s="130"/>
      <c r="AA14" s="120"/>
      <c r="AB14" s="121"/>
      <c r="AC14" s="130"/>
      <c r="AD14" s="120"/>
      <c r="AE14" s="121"/>
      <c r="AF14" s="130"/>
      <c r="AG14" s="120"/>
      <c r="AH14" s="121"/>
      <c r="AI14" s="130"/>
      <c r="AJ14" s="120"/>
      <c r="AK14" s="121"/>
      <c r="AL14" s="130"/>
      <c r="AM14" s="120"/>
      <c r="AN14" s="121"/>
      <c r="AO14" s="130"/>
      <c r="AP14" s="120"/>
      <c r="AQ14" s="121"/>
      <c r="AR14" s="130"/>
      <c r="AS14" s="120"/>
      <c r="AT14" s="121"/>
      <c r="AU14" s="130"/>
      <c r="AV14" s="120"/>
      <c r="AW14" s="121"/>
      <c r="AX14" s="130"/>
      <c r="AY14" s="120"/>
      <c r="AZ14" s="121"/>
      <c r="BA14" s="130"/>
      <c r="BB14" s="120"/>
      <c r="BC14" s="121"/>
      <c r="BD14" s="122" t="s">
        <v>1598</v>
      </c>
      <c r="BE14" s="127">
        <v>3</v>
      </c>
      <c r="BF14" s="124"/>
    </row>
    <row r="15" spans="1:58" s="38" customFormat="1" ht="42" customHeight="1">
      <c r="A15" s="26">
        <v>4</v>
      </c>
      <c r="B15" s="116">
        <v>48</v>
      </c>
      <c r="C15" s="390">
        <v>8</v>
      </c>
      <c r="D15" s="322" t="s">
        <v>1146</v>
      </c>
      <c r="E15" s="311" t="s">
        <v>84</v>
      </c>
      <c r="F15" s="322" t="s">
        <v>215</v>
      </c>
      <c r="G15" s="322" t="s">
        <v>321</v>
      </c>
      <c r="H15" s="311" t="s">
        <v>269</v>
      </c>
      <c r="I15" s="311">
        <v>1999</v>
      </c>
      <c r="J15" s="118">
        <v>8889</v>
      </c>
      <c r="K15" s="130"/>
      <c r="L15" s="120"/>
      <c r="M15" s="121"/>
      <c r="N15" s="130"/>
      <c r="O15" s="120"/>
      <c r="P15" s="121"/>
      <c r="Q15" s="130"/>
      <c r="R15" s="120"/>
      <c r="S15" s="121"/>
      <c r="T15" s="130"/>
      <c r="U15" s="120"/>
      <c r="V15" s="121"/>
      <c r="W15" s="130"/>
      <c r="X15" s="120"/>
      <c r="Y15" s="121"/>
      <c r="Z15" s="130"/>
      <c r="AA15" s="120"/>
      <c r="AB15" s="121"/>
      <c r="AC15" s="130"/>
      <c r="AD15" s="120"/>
      <c r="AE15" s="121"/>
      <c r="AF15" s="130"/>
      <c r="AG15" s="120"/>
      <c r="AH15" s="121"/>
      <c r="AI15" s="130"/>
      <c r="AJ15" s="120"/>
      <c r="AK15" s="121"/>
      <c r="AL15" s="130"/>
      <c r="AM15" s="120"/>
      <c r="AN15" s="121"/>
      <c r="AO15" s="130"/>
      <c r="AP15" s="120"/>
      <c r="AQ15" s="121"/>
      <c r="AR15" s="130"/>
      <c r="AS15" s="120"/>
      <c r="AT15" s="121"/>
      <c r="AU15" s="130"/>
      <c r="AV15" s="120"/>
      <c r="AW15" s="121"/>
      <c r="AX15" s="130"/>
      <c r="AY15" s="120"/>
      <c r="AZ15" s="121"/>
      <c r="BA15" s="130"/>
      <c r="BB15" s="120"/>
      <c r="BC15" s="121"/>
      <c r="BD15" s="122" t="s">
        <v>1597</v>
      </c>
      <c r="BE15" s="123">
        <v>4</v>
      </c>
      <c r="BF15" s="124"/>
    </row>
    <row r="16" spans="1:58" s="38" customFormat="1" ht="42" customHeight="1">
      <c r="A16" s="26">
        <v>5</v>
      </c>
      <c r="B16" s="116">
        <v>160</v>
      </c>
      <c r="C16" s="390">
        <v>9</v>
      </c>
      <c r="D16" s="322" t="s">
        <v>1147</v>
      </c>
      <c r="E16" s="311" t="s">
        <v>80</v>
      </c>
      <c r="F16" s="322" t="s">
        <v>167</v>
      </c>
      <c r="G16" s="322" t="s">
        <v>1148</v>
      </c>
      <c r="H16" s="311" t="s">
        <v>289</v>
      </c>
      <c r="I16" s="311">
        <v>2001</v>
      </c>
      <c r="J16" s="118">
        <v>5678</v>
      </c>
      <c r="K16" s="128"/>
      <c r="L16" s="125"/>
      <c r="M16" s="126"/>
      <c r="N16" s="128"/>
      <c r="O16" s="125"/>
      <c r="P16" s="126"/>
      <c r="Q16" s="128"/>
      <c r="R16" s="125"/>
      <c r="S16" s="126"/>
      <c r="T16" s="128"/>
      <c r="U16" s="125"/>
      <c r="V16" s="126"/>
      <c r="W16" s="128"/>
      <c r="X16" s="125"/>
      <c r="Y16" s="126"/>
      <c r="Z16" s="128"/>
      <c r="AA16" s="125"/>
      <c r="AB16" s="126"/>
      <c r="AC16" s="128"/>
      <c r="AD16" s="125"/>
      <c r="AE16" s="126"/>
      <c r="AF16" s="128"/>
      <c r="AG16" s="125"/>
      <c r="AH16" s="126"/>
      <c r="AI16" s="128"/>
      <c r="AJ16" s="125"/>
      <c r="AK16" s="126"/>
      <c r="AL16" s="128"/>
      <c r="AM16" s="125"/>
      <c r="AN16" s="126"/>
      <c r="AO16" s="128"/>
      <c r="AP16" s="125"/>
      <c r="AQ16" s="126"/>
      <c r="AR16" s="128"/>
      <c r="AS16" s="125"/>
      <c r="AT16" s="126"/>
      <c r="AU16" s="128"/>
      <c r="AV16" s="125"/>
      <c r="AW16" s="126"/>
      <c r="AX16" s="128"/>
      <c r="AY16" s="125"/>
      <c r="AZ16" s="126"/>
      <c r="BA16" s="128"/>
      <c r="BB16" s="125"/>
      <c r="BC16" s="126"/>
      <c r="BD16" s="122" t="s">
        <v>1597</v>
      </c>
      <c r="BE16" s="127">
        <v>5</v>
      </c>
      <c r="BF16" s="129"/>
    </row>
    <row r="17" spans="1:58" s="38" customFormat="1" ht="42" customHeight="1">
      <c r="A17" s="26">
        <v>6</v>
      </c>
      <c r="B17" s="116">
        <v>111</v>
      </c>
      <c r="C17" s="390">
        <v>2</v>
      </c>
      <c r="D17" s="322" t="s">
        <v>1137</v>
      </c>
      <c r="E17" s="311" t="s">
        <v>83</v>
      </c>
      <c r="F17" s="322" t="s">
        <v>398</v>
      </c>
      <c r="G17" s="322" t="s">
        <v>527</v>
      </c>
      <c r="H17" s="311" t="s">
        <v>520</v>
      </c>
      <c r="I17" s="311">
        <v>1999</v>
      </c>
      <c r="J17" s="118">
        <v>1922</v>
      </c>
      <c r="K17" s="119"/>
      <c r="L17" s="120"/>
      <c r="M17" s="121"/>
      <c r="N17" s="119"/>
      <c r="O17" s="120"/>
      <c r="P17" s="121"/>
      <c r="Q17" s="119"/>
      <c r="R17" s="120"/>
      <c r="S17" s="121"/>
      <c r="T17" s="119"/>
      <c r="U17" s="120"/>
      <c r="V17" s="121"/>
      <c r="W17" s="119"/>
      <c r="X17" s="120"/>
      <c r="Y17" s="121"/>
      <c r="Z17" s="119"/>
      <c r="AA17" s="120"/>
      <c r="AB17" s="121"/>
      <c r="AC17" s="119"/>
      <c r="AD17" s="120"/>
      <c r="AE17" s="121"/>
      <c r="AF17" s="119"/>
      <c r="AG17" s="120"/>
      <c r="AH17" s="121"/>
      <c r="AI17" s="119"/>
      <c r="AJ17" s="120"/>
      <c r="AK17" s="121"/>
      <c r="AL17" s="119"/>
      <c r="AM17" s="120"/>
      <c r="AN17" s="121"/>
      <c r="AO17" s="119"/>
      <c r="AP17" s="120"/>
      <c r="AQ17" s="121"/>
      <c r="AR17" s="119"/>
      <c r="AS17" s="120"/>
      <c r="AT17" s="121"/>
      <c r="AU17" s="119"/>
      <c r="AV17" s="120"/>
      <c r="AW17" s="121"/>
      <c r="AX17" s="119"/>
      <c r="AY17" s="120"/>
      <c r="AZ17" s="121"/>
      <c r="BA17" s="119"/>
      <c r="BB17" s="120"/>
      <c r="BC17" s="121"/>
      <c r="BD17" s="122" t="s">
        <v>1439</v>
      </c>
      <c r="BE17" s="123">
        <v>6</v>
      </c>
      <c r="BF17" s="129"/>
    </row>
    <row r="18" spans="1:58" ht="42" customHeight="1">
      <c r="A18" s="26">
        <v>7</v>
      </c>
      <c r="B18" s="116">
        <v>47</v>
      </c>
      <c r="C18" s="390">
        <v>7</v>
      </c>
      <c r="D18" s="322" t="s">
        <v>1145</v>
      </c>
      <c r="E18" s="311" t="s">
        <v>85</v>
      </c>
      <c r="F18" s="322" t="s">
        <v>87</v>
      </c>
      <c r="G18" s="322" t="s">
        <v>877</v>
      </c>
      <c r="H18" s="311" t="s">
        <v>269</v>
      </c>
      <c r="I18" s="311">
        <v>2000</v>
      </c>
      <c r="J18" s="118">
        <v>2279</v>
      </c>
      <c r="K18" s="128"/>
      <c r="L18" s="125"/>
      <c r="M18" s="126"/>
      <c r="N18" s="128"/>
      <c r="O18" s="125"/>
      <c r="P18" s="126"/>
      <c r="Q18" s="128"/>
      <c r="R18" s="125"/>
      <c r="S18" s="126"/>
      <c r="T18" s="128"/>
      <c r="U18" s="125"/>
      <c r="V18" s="126"/>
      <c r="W18" s="128"/>
      <c r="X18" s="125"/>
      <c r="Y18" s="126"/>
      <c r="Z18" s="128"/>
      <c r="AA18" s="125"/>
      <c r="AB18" s="126"/>
      <c r="AC18" s="128"/>
      <c r="AD18" s="125"/>
      <c r="AE18" s="126"/>
      <c r="AF18" s="128"/>
      <c r="AG18" s="125"/>
      <c r="AH18" s="126"/>
      <c r="AI18" s="128"/>
      <c r="AJ18" s="125"/>
      <c r="AK18" s="126"/>
      <c r="AL18" s="128"/>
      <c r="AM18" s="125"/>
      <c r="AN18" s="126"/>
      <c r="AO18" s="128"/>
      <c r="AP18" s="125"/>
      <c r="AQ18" s="126"/>
      <c r="AR18" s="128"/>
      <c r="AS18" s="125"/>
      <c r="AT18" s="126"/>
      <c r="AU18" s="128"/>
      <c r="AV18" s="125"/>
      <c r="AW18" s="126"/>
      <c r="AX18" s="128"/>
      <c r="AY18" s="125"/>
      <c r="AZ18" s="126"/>
      <c r="BA18" s="128"/>
      <c r="BB18" s="125"/>
      <c r="BC18" s="126"/>
      <c r="BD18" s="122" t="s">
        <v>1596</v>
      </c>
      <c r="BE18" s="123">
        <v>7</v>
      </c>
      <c r="BF18" s="129"/>
    </row>
    <row r="19" spans="1:58" s="34" customFormat="1" ht="42" customHeight="1">
      <c r="A19" s="26">
        <v>8</v>
      </c>
      <c r="B19" s="116">
        <v>110</v>
      </c>
      <c r="C19" s="390">
        <v>5</v>
      </c>
      <c r="D19" s="322" t="s">
        <v>1142</v>
      </c>
      <c r="E19" s="311" t="s">
        <v>134</v>
      </c>
      <c r="F19" s="322" t="s">
        <v>619</v>
      </c>
      <c r="G19" s="322" t="s">
        <v>1143</v>
      </c>
      <c r="H19" s="311" t="s">
        <v>520</v>
      </c>
      <c r="I19" s="311">
        <v>2000</v>
      </c>
      <c r="J19" s="118">
        <v>2503</v>
      </c>
      <c r="K19" s="128"/>
      <c r="L19" s="125"/>
      <c r="M19" s="126"/>
      <c r="N19" s="128"/>
      <c r="O19" s="125"/>
      <c r="P19" s="126"/>
      <c r="Q19" s="128"/>
      <c r="R19" s="125"/>
      <c r="S19" s="126"/>
      <c r="T19" s="128"/>
      <c r="U19" s="125"/>
      <c r="V19" s="126"/>
      <c r="W19" s="128"/>
      <c r="X19" s="125"/>
      <c r="Y19" s="126"/>
      <c r="Z19" s="128"/>
      <c r="AA19" s="125"/>
      <c r="AB19" s="126"/>
      <c r="AC19" s="128"/>
      <c r="AD19" s="125"/>
      <c r="AE19" s="126"/>
      <c r="AF19" s="128"/>
      <c r="AG19" s="125"/>
      <c r="AH19" s="126"/>
      <c r="AI19" s="128"/>
      <c r="AJ19" s="125"/>
      <c r="AK19" s="126"/>
      <c r="AL19" s="128"/>
      <c r="AM19" s="125"/>
      <c r="AN19" s="126"/>
      <c r="AO19" s="128"/>
      <c r="AP19" s="125"/>
      <c r="AQ19" s="126"/>
      <c r="AR19" s="128"/>
      <c r="AS19" s="125"/>
      <c r="AT19" s="126"/>
      <c r="AU19" s="128"/>
      <c r="AV19" s="125"/>
      <c r="AW19" s="126"/>
      <c r="AX19" s="128"/>
      <c r="AY19" s="125"/>
      <c r="AZ19" s="126"/>
      <c r="BA19" s="128"/>
      <c r="BB19" s="125"/>
      <c r="BC19" s="126"/>
      <c r="BD19" s="122" t="s">
        <v>1596</v>
      </c>
      <c r="BE19" s="123">
        <v>8</v>
      </c>
      <c r="BF19" s="129"/>
    </row>
    <row r="20" spans="1:58" s="34" customFormat="1" ht="42" customHeight="1">
      <c r="A20" s="26">
        <v>9</v>
      </c>
      <c r="B20" s="116">
        <v>216</v>
      </c>
      <c r="C20" s="390">
        <v>6</v>
      </c>
      <c r="D20" s="322" t="s">
        <v>1144</v>
      </c>
      <c r="E20" s="311" t="s">
        <v>238</v>
      </c>
      <c r="F20" s="322" t="s">
        <v>83</v>
      </c>
      <c r="G20" s="322" t="s">
        <v>1010</v>
      </c>
      <c r="H20" s="311" t="s">
        <v>392</v>
      </c>
      <c r="I20" s="311">
        <v>2000</v>
      </c>
      <c r="J20" s="118">
        <v>635</v>
      </c>
      <c r="K20" s="128"/>
      <c r="L20" s="120"/>
      <c r="M20" s="121"/>
      <c r="N20" s="128"/>
      <c r="O20" s="120"/>
      <c r="P20" s="121"/>
      <c r="Q20" s="128"/>
      <c r="R20" s="120"/>
      <c r="S20" s="121"/>
      <c r="T20" s="128"/>
      <c r="U20" s="120"/>
      <c r="V20" s="121"/>
      <c r="W20" s="128"/>
      <c r="X20" s="120"/>
      <c r="Y20" s="121"/>
      <c r="Z20" s="128"/>
      <c r="AA20" s="120"/>
      <c r="AB20" s="121"/>
      <c r="AC20" s="128"/>
      <c r="AD20" s="120"/>
      <c r="AE20" s="121"/>
      <c r="AF20" s="128"/>
      <c r="AG20" s="120"/>
      <c r="AH20" s="121"/>
      <c r="AI20" s="128"/>
      <c r="AJ20" s="120"/>
      <c r="AK20" s="121"/>
      <c r="AL20" s="128"/>
      <c r="AM20" s="120"/>
      <c r="AN20" s="121"/>
      <c r="AO20" s="128"/>
      <c r="AP20" s="120"/>
      <c r="AQ20" s="121"/>
      <c r="AR20" s="128"/>
      <c r="AS20" s="120"/>
      <c r="AT20" s="121"/>
      <c r="AU20" s="128"/>
      <c r="AV20" s="120"/>
      <c r="AW20" s="121"/>
      <c r="AX20" s="128"/>
      <c r="AY20" s="120"/>
      <c r="AZ20" s="121"/>
      <c r="BA20" s="128"/>
      <c r="BB20" s="120"/>
      <c r="BC20" s="121"/>
      <c r="BD20" s="122" t="s">
        <v>1595</v>
      </c>
      <c r="BE20" s="123">
        <v>9</v>
      </c>
      <c r="BF20" s="124"/>
    </row>
    <row r="21" spans="1:58" s="34" customFormat="1" ht="42" customHeight="1">
      <c r="A21" s="26">
        <v>10</v>
      </c>
      <c r="B21" s="116">
        <v>18</v>
      </c>
      <c r="C21" s="390">
        <v>4</v>
      </c>
      <c r="D21" s="322" t="s">
        <v>1140</v>
      </c>
      <c r="E21" s="311" t="s">
        <v>236</v>
      </c>
      <c r="F21" s="322" t="s">
        <v>87</v>
      </c>
      <c r="G21" s="322" t="s">
        <v>1141</v>
      </c>
      <c r="H21" s="311" t="s">
        <v>309</v>
      </c>
      <c r="I21" s="311">
        <v>2001</v>
      </c>
      <c r="J21" s="118">
        <v>4329</v>
      </c>
      <c r="K21" s="128"/>
      <c r="L21" s="120"/>
      <c r="M21" s="121"/>
      <c r="N21" s="128"/>
      <c r="O21" s="120"/>
      <c r="P21" s="121"/>
      <c r="Q21" s="128"/>
      <c r="R21" s="120"/>
      <c r="S21" s="121"/>
      <c r="T21" s="128"/>
      <c r="U21" s="120"/>
      <c r="V21" s="121"/>
      <c r="W21" s="128"/>
      <c r="X21" s="120"/>
      <c r="Y21" s="121"/>
      <c r="Z21" s="128"/>
      <c r="AA21" s="120"/>
      <c r="AB21" s="121"/>
      <c r="AC21" s="128"/>
      <c r="AD21" s="120"/>
      <c r="AE21" s="121"/>
      <c r="AF21" s="128"/>
      <c r="AG21" s="120"/>
      <c r="AH21" s="121"/>
      <c r="AI21" s="128"/>
      <c r="AJ21" s="120"/>
      <c r="AK21" s="121"/>
      <c r="AL21" s="128"/>
      <c r="AM21" s="120"/>
      <c r="AN21" s="121"/>
      <c r="AO21" s="128"/>
      <c r="AP21" s="120"/>
      <c r="AQ21" s="121"/>
      <c r="AR21" s="128"/>
      <c r="AS21" s="120"/>
      <c r="AT21" s="121"/>
      <c r="AU21" s="128"/>
      <c r="AV21" s="120"/>
      <c r="AW21" s="121"/>
      <c r="AX21" s="128"/>
      <c r="AY21" s="120"/>
      <c r="AZ21" s="121"/>
      <c r="BA21" s="128"/>
      <c r="BB21" s="120"/>
      <c r="BC21" s="121"/>
      <c r="BD21" s="122" t="s">
        <v>1595</v>
      </c>
      <c r="BE21" s="127">
        <v>10</v>
      </c>
      <c r="BF21" s="124"/>
    </row>
    <row r="22" spans="1:58" s="34" customFormat="1" ht="42" customHeight="1">
      <c r="A22" s="26">
        <v>11</v>
      </c>
      <c r="B22" s="116">
        <v>23</v>
      </c>
      <c r="C22" s="390">
        <v>3</v>
      </c>
      <c r="D22" s="322" t="s">
        <v>1138</v>
      </c>
      <c r="E22" s="311" t="s">
        <v>90</v>
      </c>
      <c r="F22" s="322" t="s">
        <v>117</v>
      </c>
      <c r="G22" s="322" t="s">
        <v>1139</v>
      </c>
      <c r="H22" s="311" t="s">
        <v>294</v>
      </c>
      <c r="I22" s="311">
        <v>2001</v>
      </c>
      <c r="J22" s="118">
        <v>1652</v>
      </c>
      <c r="K22" s="119"/>
      <c r="L22" s="125"/>
      <c r="M22" s="126"/>
      <c r="N22" s="119"/>
      <c r="O22" s="125"/>
      <c r="P22" s="126"/>
      <c r="Q22" s="119"/>
      <c r="R22" s="125"/>
      <c r="S22" s="126"/>
      <c r="T22" s="119"/>
      <c r="U22" s="125"/>
      <c r="V22" s="126"/>
      <c r="W22" s="119"/>
      <c r="X22" s="125"/>
      <c r="Y22" s="126"/>
      <c r="Z22" s="119"/>
      <c r="AA22" s="125"/>
      <c r="AB22" s="126"/>
      <c r="AC22" s="119"/>
      <c r="AD22" s="125"/>
      <c r="AE22" s="126"/>
      <c r="AF22" s="119"/>
      <c r="AG22" s="125"/>
      <c r="AH22" s="126"/>
      <c r="AI22" s="119"/>
      <c r="AJ22" s="125"/>
      <c r="AK22" s="126"/>
      <c r="AL22" s="119"/>
      <c r="AM22" s="125"/>
      <c r="AN22" s="126"/>
      <c r="AO22" s="119"/>
      <c r="AP22" s="125"/>
      <c r="AQ22" s="126"/>
      <c r="AR22" s="119"/>
      <c r="AS22" s="125"/>
      <c r="AT22" s="126"/>
      <c r="AU22" s="119"/>
      <c r="AV22" s="125"/>
      <c r="AW22" s="126"/>
      <c r="AX22" s="119"/>
      <c r="AY22" s="125"/>
      <c r="AZ22" s="126"/>
      <c r="BA22" s="119"/>
      <c r="BB22" s="125"/>
      <c r="BC22" s="126"/>
      <c r="BD22" s="122" t="s">
        <v>1594</v>
      </c>
      <c r="BE22" s="127">
        <v>11</v>
      </c>
      <c r="BF22" s="124"/>
    </row>
    <row r="23" spans="1:58" s="38" customFormat="1" ht="42" customHeight="1">
      <c r="A23" s="26">
        <v>12</v>
      </c>
      <c r="B23" s="390">
        <v>75</v>
      </c>
      <c r="C23" s="390">
        <v>1</v>
      </c>
      <c r="D23" s="322" t="s">
        <v>1136</v>
      </c>
      <c r="E23" s="311" t="s">
        <v>84</v>
      </c>
      <c r="F23" s="322" t="s">
        <v>584</v>
      </c>
      <c r="G23" s="322" t="s">
        <v>601</v>
      </c>
      <c r="H23" s="311" t="s">
        <v>411</v>
      </c>
      <c r="I23" s="311">
        <v>2001</v>
      </c>
      <c r="J23" s="447">
        <v>2563</v>
      </c>
      <c r="K23" s="119"/>
      <c r="L23" s="125"/>
      <c r="M23" s="126"/>
      <c r="N23" s="119"/>
      <c r="O23" s="125"/>
      <c r="P23" s="126"/>
      <c r="Q23" s="119"/>
      <c r="R23" s="125"/>
      <c r="S23" s="126"/>
      <c r="T23" s="119"/>
      <c r="U23" s="125"/>
      <c r="V23" s="126"/>
      <c r="W23" s="119"/>
      <c r="X23" s="125"/>
      <c r="Y23" s="126"/>
      <c r="Z23" s="119"/>
      <c r="AA23" s="125"/>
      <c r="AB23" s="126"/>
      <c r="AC23" s="119"/>
      <c r="AD23" s="125"/>
      <c r="AE23" s="126"/>
      <c r="AF23" s="119"/>
      <c r="AG23" s="125"/>
      <c r="AH23" s="126"/>
      <c r="AI23" s="119"/>
      <c r="AJ23" s="125"/>
      <c r="AK23" s="126"/>
      <c r="AL23" s="119"/>
      <c r="AM23" s="125"/>
      <c r="AN23" s="126"/>
      <c r="AO23" s="119"/>
      <c r="AP23" s="125"/>
      <c r="AQ23" s="126"/>
      <c r="AR23" s="119"/>
      <c r="AS23" s="125"/>
      <c r="AT23" s="126"/>
      <c r="AU23" s="119"/>
      <c r="AV23" s="125"/>
      <c r="AW23" s="126"/>
      <c r="AX23" s="119"/>
      <c r="AY23" s="125"/>
      <c r="AZ23" s="126"/>
      <c r="BA23" s="119"/>
      <c r="BB23" s="125"/>
      <c r="BC23" s="126"/>
      <c r="BD23" s="122" t="s">
        <v>1588</v>
      </c>
      <c r="BE23" s="123"/>
      <c r="BF23" s="124"/>
    </row>
    <row r="24" spans="1:58" ht="42" customHeight="1">
      <c r="A24" s="26">
        <v>13</v>
      </c>
      <c r="B24" s="116"/>
      <c r="C24" s="116"/>
      <c r="D24" s="117"/>
      <c r="E24" s="117"/>
      <c r="F24" s="117"/>
      <c r="G24" s="117"/>
      <c r="H24" s="117"/>
      <c r="I24" s="117"/>
      <c r="J24" s="118"/>
      <c r="K24" s="128"/>
      <c r="L24" s="125"/>
      <c r="M24" s="126"/>
      <c r="N24" s="128"/>
      <c r="O24" s="125"/>
      <c r="P24" s="126"/>
      <c r="Q24" s="128"/>
      <c r="R24" s="125"/>
      <c r="S24" s="126"/>
      <c r="T24" s="128"/>
      <c r="U24" s="125"/>
      <c r="V24" s="126"/>
      <c r="W24" s="128"/>
      <c r="X24" s="125"/>
      <c r="Y24" s="126"/>
      <c r="Z24" s="128"/>
      <c r="AA24" s="125"/>
      <c r="AB24" s="126"/>
      <c r="AC24" s="128"/>
      <c r="AD24" s="125"/>
      <c r="AE24" s="126"/>
      <c r="AF24" s="128"/>
      <c r="AG24" s="125"/>
      <c r="AH24" s="126"/>
      <c r="AI24" s="128"/>
      <c r="AJ24" s="125"/>
      <c r="AK24" s="126"/>
      <c r="AL24" s="128"/>
      <c r="AM24" s="125"/>
      <c r="AN24" s="126"/>
      <c r="AO24" s="128"/>
      <c r="AP24" s="125"/>
      <c r="AQ24" s="126"/>
      <c r="AR24" s="128"/>
      <c r="AS24" s="125"/>
      <c r="AT24" s="126"/>
      <c r="AU24" s="128"/>
      <c r="AV24" s="125"/>
      <c r="AW24" s="126"/>
      <c r="AX24" s="128"/>
      <c r="AY24" s="125"/>
      <c r="AZ24" s="126"/>
      <c r="BA24" s="128"/>
      <c r="BB24" s="125"/>
      <c r="BC24" s="126"/>
      <c r="BD24" s="122"/>
      <c r="BE24" s="127"/>
      <c r="BF24" s="124"/>
    </row>
    <row r="25" spans="1:58" ht="42" customHeight="1">
      <c r="A25" s="26">
        <v>14</v>
      </c>
      <c r="B25" s="116"/>
      <c r="C25" s="116"/>
      <c r="D25" s="117"/>
      <c r="E25" s="117"/>
      <c r="F25" s="117"/>
      <c r="G25" s="117"/>
      <c r="H25" s="117"/>
      <c r="I25" s="117"/>
      <c r="J25" s="118"/>
      <c r="K25" s="130"/>
      <c r="L25" s="120"/>
      <c r="M25" s="121"/>
      <c r="N25" s="130"/>
      <c r="O25" s="120"/>
      <c r="P25" s="121"/>
      <c r="Q25" s="130"/>
      <c r="R25" s="120"/>
      <c r="S25" s="121"/>
      <c r="T25" s="130"/>
      <c r="U25" s="120"/>
      <c r="V25" s="121"/>
      <c r="W25" s="130"/>
      <c r="X25" s="120"/>
      <c r="Y25" s="121"/>
      <c r="Z25" s="130"/>
      <c r="AA25" s="120"/>
      <c r="AB25" s="121"/>
      <c r="AC25" s="130"/>
      <c r="AD25" s="120"/>
      <c r="AE25" s="121"/>
      <c r="AF25" s="130"/>
      <c r="AG25" s="120"/>
      <c r="AH25" s="121"/>
      <c r="AI25" s="130"/>
      <c r="AJ25" s="120"/>
      <c r="AK25" s="121"/>
      <c r="AL25" s="130"/>
      <c r="AM25" s="120"/>
      <c r="AN25" s="121"/>
      <c r="AO25" s="130"/>
      <c r="AP25" s="120"/>
      <c r="AQ25" s="121"/>
      <c r="AR25" s="130"/>
      <c r="AS25" s="120"/>
      <c r="AT25" s="121"/>
      <c r="AU25" s="130"/>
      <c r="AV25" s="120"/>
      <c r="AW25" s="121"/>
      <c r="AX25" s="130"/>
      <c r="AY25" s="120"/>
      <c r="AZ25" s="121"/>
      <c r="BA25" s="130"/>
      <c r="BB25" s="120"/>
      <c r="BC25" s="121"/>
      <c r="BD25" s="122"/>
      <c r="BE25" s="127"/>
      <c r="BF25" s="124"/>
    </row>
    <row r="26" spans="1:58" s="38" customFormat="1" ht="42" customHeight="1">
      <c r="A26" s="26">
        <v>15</v>
      </c>
      <c r="B26" s="116"/>
      <c r="C26" s="116"/>
      <c r="D26" s="117"/>
      <c r="E26" s="117"/>
      <c r="F26" s="117"/>
      <c r="G26" s="117"/>
      <c r="H26" s="117"/>
      <c r="I26" s="117"/>
      <c r="J26" s="118"/>
      <c r="K26" s="128"/>
      <c r="L26" s="125"/>
      <c r="M26" s="126"/>
      <c r="N26" s="128"/>
      <c r="O26" s="125"/>
      <c r="P26" s="126"/>
      <c r="Q26" s="128"/>
      <c r="R26" s="125"/>
      <c r="S26" s="126"/>
      <c r="T26" s="128"/>
      <c r="U26" s="125"/>
      <c r="V26" s="126"/>
      <c r="W26" s="128"/>
      <c r="X26" s="125"/>
      <c r="Y26" s="126"/>
      <c r="Z26" s="128"/>
      <c r="AA26" s="125"/>
      <c r="AB26" s="126"/>
      <c r="AC26" s="128"/>
      <c r="AD26" s="125"/>
      <c r="AE26" s="126"/>
      <c r="AF26" s="128"/>
      <c r="AG26" s="125"/>
      <c r="AH26" s="126"/>
      <c r="AI26" s="128"/>
      <c r="AJ26" s="125"/>
      <c r="AK26" s="126"/>
      <c r="AL26" s="128"/>
      <c r="AM26" s="125"/>
      <c r="AN26" s="126"/>
      <c r="AO26" s="128"/>
      <c r="AP26" s="125"/>
      <c r="AQ26" s="126"/>
      <c r="AR26" s="128"/>
      <c r="AS26" s="125"/>
      <c r="AT26" s="126"/>
      <c r="AU26" s="128"/>
      <c r="AV26" s="125"/>
      <c r="AW26" s="126"/>
      <c r="AX26" s="128"/>
      <c r="AY26" s="125"/>
      <c r="AZ26" s="126"/>
      <c r="BA26" s="128"/>
      <c r="BB26" s="125"/>
      <c r="BC26" s="126"/>
      <c r="BD26" s="122"/>
      <c r="BE26" s="131"/>
      <c r="BF26" s="132"/>
    </row>
    <row r="27" spans="1:58" ht="42" customHeight="1">
      <c r="A27" s="26">
        <v>16</v>
      </c>
      <c r="B27" s="116"/>
      <c r="C27" s="116"/>
      <c r="D27" s="117"/>
      <c r="E27" s="117"/>
      <c r="F27" s="117"/>
      <c r="G27" s="117"/>
      <c r="H27" s="117"/>
      <c r="I27" s="117"/>
      <c r="J27" s="118"/>
      <c r="K27" s="130"/>
      <c r="L27" s="120"/>
      <c r="M27" s="121"/>
      <c r="N27" s="130"/>
      <c r="O27" s="120"/>
      <c r="P27" s="121"/>
      <c r="Q27" s="130"/>
      <c r="R27" s="120"/>
      <c r="S27" s="121"/>
      <c r="T27" s="130"/>
      <c r="U27" s="120"/>
      <c r="V27" s="121"/>
      <c r="W27" s="130"/>
      <c r="X27" s="120"/>
      <c r="Y27" s="121"/>
      <c r="Z27" s="130"/>
      <c r="AA27" s="120"/>
      <c r="AB27" s="121"/>
      <c r="AC27" s="130"/>
      <c r="AD27" s="120"/>
      <c r="AE27" s="121"/>
      <c r="AF27" s="130"/>
      <c r="AG27" s="120"/>
      <c r="AH27" s="121"/>
      <c r="AI27" s="130"/>
      <c r="AJ27" s="120"/>
      <c r="AK27" s="121"/>
      <c r="AL27" s="130"/>
      <c r="AM27" s="120"/>
      <c r="AN27" s="121"/>
      <c r="AO27" s="130"/>
      <c r="AP27" s="120"/>
      <c r="AQ27" s="121"/>
      <c r="AR27" s="130"/>
      <c r="AS27" s="120"/>
      <c r="AT27" s="121"/>
      <c r="AU27" s="130"/>
      <c r="AV27" s="120"/>
      <c r="AW27" s="121"/>
      <c r="AX27" s="130"/>
      <c r="AY27" s="120"/>
      <c r="AZ27" s="121"/>
      <c r="BA27" s="130"/>
      <c r="BB27" s="120"/>
      <c r="BC27" s="121"/>
      <c r="BD27" s="122"/>
      <c r="BE27" s="131"/>
      <c r="BF27" s="132"/>
    </row>
    <row r="28" spans="1:58" ht="42" customHeight="1">
      <c r="A28" s="26">
        <v>17</v>
      </c>
      <c r="B28" s="116"/>
      <c r="C28" s="116"/>
      <c r="D28" s="117"/>
      <c r="E28" s="117"/>
      <c r="F28" s="117"/>
      <c r="G28" s="117"/>
      <c r="H28" s="117"/>
      <c r="I28" s="117"/>
      <c r="J28" s="118"/>
      <c r="K28" s="130"/>
      <c r="L28" s="125"/>
      <c r="M28" s="126"/>
      <c r="N28" s="130"/>
      <c r="O28" s="125"/>
      <c r="P28" s="126"/>
      <c r="Q28" s="130"/>
      <c r="R28" s="125"/>
      <c r="S28" s="126"/>
      <c r="T28" s="130"/>
      <c r="U28" s="125"/>
      <c r="V28" s="126"/>
      <c r="W28" s="130"/>
      <c r="X28" s="125"/>
      <c r="Y28" s="126"/>
      <c r="Z28" s="130"/>
      <c r="AA28" s="125"/>
      <c r="AB28" s="126"/>
      <c r="AC28" s="130"/>
      <c r="AD28" s="125"/>
      <c r="AE28" s="126"/>
      <c r="AF28" s="130"/>
      <c r="AG28" s="125"/>
      <c r="AH28" s="126"/>
      <c r="AI28" s="130"/>
      <c r="AJ28" s="125"/>
      <c r="AK28" s="126"/>
      <c r="AL28" s="130"/>
      <c r="AM28" s="125"/>
      <c r="AN28" s="126"/>
      <c r="AO28" s="130"/>
      <c r="AP28" s="125"/>
      <c r="AQ28" s="126"/>
      <c r="AR28" s="130"/>
      <c r="AS28" s="125"/>
      <c r="AT28" s="126"/>
      <c r="AU28" s="130"/>
      <c r="AV28" s="125"/>
      <c r="AW28" s="126"/>
      <c r="AX28" s="130"/>
      <c r="AY28" s="125"/>
      <c r="AZ28" s="126"/>
      <c r="BA28" s="130"/>
      <c r="BB28" s="125"/>
      <c r="BC28" s="126"/>
      <c r="BD28" s="122"/>
      <c r="BE28" s="131"/>
      <c r="BF28" s="132"/>
    </row>
    <row r="29" spans="1:58" ht="42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35"/>
      <c r="K29" s="136"/>
      <c r="L29" s="97"/>
      <c r="M29" s="137"/>
      <c r="N29" s="136"/>
      <c r="O29" s="97"/>
      <c r="P29" s="137"/>
      <c r="Q29" s="136"/>
      <c r="R29" s="97"/>
      <c r="S29" s="137"/>
      <c r="T29" s="136"/>
      <c r="U29" s="97"/>
      <c r="V29" s="137"/>
      <c r="W29" s="136"/>
      <c r="X29" s="97"/>
      <c r="Y29" s="137"/>
      <c r="Z29" s="136"/>
      <c r="AA29" s="97"/>
      <c r="AB29" s="137"/>
      <c r="AC29" s="136"/>
      <c r="AD29" s="97"/>
      <c r="AE29" s="137"/>
      <c r="AF29" s="136"/>
      <c r="AG29" s="97"/>
      <c r="AH29" s="137"/>
      <c r="AI29" s="136"/>
      <c r="AJ29" s="97"/>
      <c r="AK29" s="137"/>
      <c r="AL29" s="136"/>
      <c r="AM29" s="97"/>
      <c r="AN29" s="137"/>
      <c r="AO29" s="136"/>
      <c r="AP29" s="97"/>
      <c r="AQ29" s="137"/>
      <c r="AR29" s="136"/>
      <c r="AS29" s="97"/>
      <c r="AT29" s="137"/>
      <c r="AU29" s="136"/>
      <c r="AV29" s="97"/>
      <c r="AW29" s="137"/>
      <c r="AX29" s="136"/>
      <c r="AY29" s="97"/>
      <c r="AZ29" s="137"/>
      <c r="BA29" s="136"/>
      <c r="BB29" s="97"/>
      <c r="BC29" s="137"/>
      <c r="BD29" s="138"/>
      <c r="BE29" s="139"/>
      <c r="BF29" s="140"/>
    </row>
    <row r="30" spans="1:59" s="4" customFormat="1" ht="16.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8"/>
      <c r="BE30" s="59"/>
      <c r="BF30" s="60"/>
      <c r="BG30" s="61"/>
    </row>
    <row r="31" spans="1:59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381"/>
      <c r="AM31" s="381"/>
      <c r="AN31" s="381"/>
      <c r="AO31" s="381"/>
      <c r="AP31" s="381"/>
      <c r="AQ31" s="381"/>
      <c r="AR31" s="381"/>
      <c r="AS31" s="381"/>
      <c r="AT31" s="381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29" t="s">
        <v>26</v>
      </c>
      <c r="BF31" s="529"/>
      <c r="BG31" s="61"/>
    </row>
    <row r="32" spans="1:59" s="4" customFormat="1" ht="19.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381"/>
      <c r="AM32" s="381"/>
      <c r="AN32" s="381"/>
      <c r="AO32" s="381"/>
      <c r="AP32" s="381"/>
      <c r="AQ32" s="381"/>
      <c r="AR32" s="381"/>
      <c r="AS32" s="381"/>
      <c r="AT32" s="381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29"/>
      <c r="BF32" s="529"/>
      <c r="BG32" s="61"/>
    </row>
    <row r="33" spans="1:59" s="4" customFormat="1" ht="19.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529" t="s">
        <v>26</v>
      </c>
      <c r="BF33" s="529"/>
      <c r="BG33" s="61"/>
    </row>
    <row r="34" spans="1:59" s="4" customFormat="1" ht="19.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53"/>
      <c r="BF34" s="60"/>
      <c r="BG34" s="61"/>
    </row>
    <row r="35" spans="1:59" s="4" customFormat="1" ht="19.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529" t="s">
        <v>26</v>
      </c>
      <c r="BF35" s="529"/>
      <c r="BG35" s="61"/>
    </row>
    <row r="36" spans="1:59" s="4" customFormat="1" ht="19.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53"/>
      <c r="BF36" s="60" t="s">
        <v>29</v>
      </c>
      <c r="BG36" s="61"/>
    </row>
    <row r="37" spans="1:59" s="4" customFormat="1" ht="19.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53"/>
      <c r="BF37" s="66" t="s">
        <v>0</v>
      </c>
      <c r="BG37" s="61"/>
    </row>
  </sheetData>
  <sheetProtection/>
  <mergeCells count="43">
    <mergeCell ref="A9:E9"/>
    <mergeCell ref="G9:BE9"/>
    <mergeCell ref="A2:D2"/>
    <mergeCell ref="D5:BD5"/>
    <mergeCell ref="A7:E7"/>
    <mergeCell ref="G7:BE7"/>
    <mergeCell ref="A8:E8"/>
    <mergeCell ref="G8:BE8"/>
    <mergeCell ref="A33:C33"/>
    <mergeCell ref="F10:F11"/>
    <mergeCell ref="G10:G11"/>
    <mergeCell ref="H10:H11"/>
    <mergeCell ref="I10:I11"/>
    <mergeCell ref="AI10:AK10"/>
    <mergeCell ref="AU10:AW10"/>
    <mergeCell ref="AX10:AZ10"/>
    <mergeCell ref="A10:A11"/>
    <mergeCell ref="B10:B11"/>
    <mergeCell ref="D10:D11"/>
    <mergeCell ref="E10:E11"/>
    <mergeCell ref="N10:P10"/>
    <mergeCell ref="Q10:S10"/>
    <mergeCell ref="T10:V10"/>
    <mergeCell ref="W10:Y10"/>
    <mergeCell ref="AL10:AN10"/>
    <mergeCell ref="AO10:AQ10"/>
    <mergeCell ref="AR10:AT10"/>
    <mergeCell ref="A36:B36"/>
    <mergeCell ref="A37:B37"/>
    <mergeCell ref="BA10:BC10"/>
    <mergeCell ref="BE10:BE11"/>
    <mergeCell ref="BF10:BF11"/>
    <mergeCell ref="BE31:BF31"/>
    <mergeCell ref="BE32:BF32"/>
    <mergeCell ref="J10:J11"/>
    <mergeCell ref="K10:M10"/>
    <mergeCell ref="A34:C34"/>
    <mergeCell ref="A35:C35"/>
    <mergeCell ref="BE35:BF35"/>
    <mergeCell ref="BE33:BF33"/>
    <mergeCell ref="Z10:AB10"/>
    <mergeCell ref="AC10:AE10"/>
    <mergeCell ref="AF10:AH10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X37"/>
  <sheetViews>
    <sheetView view="pageBreakPreview" zoomScale="60" zoomScalePageLayoutView="0" workbookViewId="0" topLeftCell="A3">
      <selection activeCell="AM22" sqref="AM22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46" width="3.125" style="42" customWidth="1"/>
    <col min="47" max="47" width="7.625" style="68" customWidth="1"/>
    <col min="48" max="48" width="7.625" style="42" customWidth="1"/>
    <col min="49" max="49" width="21.875" style="42" customWidth="1"/>
    <col min="50" max="16384" width="9.125" style="42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8" t="s">
        <v>862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56"/>
      <c r="AL3" s="1"/>
      <c r="AM3" s="1"/>
      <c r="AN3" s="1"/>
      <c r="AO3" s="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19.5" customHeight="1">
      <c r="A5" s="12"/>
      <c r="B5" s="12"/>
      <c r="C5" s="12"/>
      <c r="D5" s="547" t="s">
        <v>441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18"/>
    </row>
    <row r="8" spans="1:50" s="22" customFormat="1" ht="21" customHeight="1" thickBot="1">
      <c r="A8" s="532" t="s">
        <v>863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20" t="s">
        <v>45</v>
      </c>
      <c r="AX8" s="21"/>
    </row>
    <row r="9" spans="1:5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  <c r="AW9" s="20" t="s">
        <v>6</v>
      </c>
      <c r="AX9" s="21"/>
    </row>
    <row r="10" spans="1:4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82" t="s">
        <v>17</v>
      </c>
      <c r="K10" s="606"/>
      <c r="L10" s="607"/>
      <c r="M10" s="608"/>
      <c r="N10" s="606"/>
      <c r="O10" s="607"/>
      <c r="P10" s="608"/>
      <c r="Q10" s="601"/>
      <c r="R10" s="602"/>
      <c r="S10" s="603"/>
      <c r="T10" s="601"/>
      <c r="U10" s="602"/>
      <c r="V10" s="603"/>
      <c r="W10" s="601"/>
      <c r="X10" s="602"/>
      <c r="Y10" s="603"/>
      <c r="Z10" s="601"/>
      <c r="AA10" s="602"/>
      <c r="AB10" s="603"/>
      <c r="AC10" s="601"/>
      <c r="AD10" s="602"/>
      <c r="AE10" s="603"/>
      <c r="AF10" s="601"/>
      <c r="AG10" s="602"/>
      <c r="AH10" s="603"/>
      <c r="AI10" s="601"/>
      <c r="AJ10" s="602"/>
      <c r="AK10" s="603"/>
      <c r="AL10" s="601"/>
      <c r="AM10" s="602"/>
      <c r="AN10" s="603"/>
      <c r="AO10" s="601"/>
      <c r="AP10" s="602"/>
      <c r="AQ10" s="603"/>
      <c r="AR10" s="601"/>
      <c r="AS10" s="602"/>
      <c r="AT10" s="603"/>
      <c r="AU10" s="104" t="s">
        <v>36</v>
      </c>
      <c r="AV10" s="587" t="s">
        <v>37</v>
      </c>
      <c r="AW10" s="530" t="s">
        <v>20</v>
      </c>
    </row>
    <row r="11" spans="1:4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07">
        <v>1</v>
      </c>
      <c r="L11" s="106">
        <v>2</v>
      </c>
      <c r="M11" s="108">
        <v>3</v>
      </c>
      <c r="N11" s="107">
        <v>1</v>
      </c>
      <c r="O11" s="106">
        <v>2</v>
      </c>
      <c r="P11" s="108">
        <v>3</v>
      </c>
      <c r="Q11" s="107">
        <v>1</v>
      </c>
      <c r="R11" s="106">
        <v>2</v>
      </c>
      <c r="S11" s="108">
        <v>3</v>
      </c>
      <c r="T11" s="107">
        <v>1</v>
      </c>
      <c r="U11" s="106">
        <v>2</v>
      </c>
      <c r="V11" s="108">
        <v>3</v>
      </c>
      <c r="W11" s="107">
        <v>1</v>
      </c>
      <c r="X11" s="106">
        <v>2</v>
      </c>
      <c r="Y11" s="108">
        <v>3</v>
      </c>
      <c r="Z11" s="107">
        <v>1</v>
      </c>
      <c r="AA11" s="106">
        <v>2</v>
      </c>
      <c r="AB11" s="108">
        <v>3</v>
      </c>
      <c r="AC11" s="107">
        <v>1</v>
      </c>
      <c r="AD11" s="106">
        <v>2</v>
      </c>
      <c r="AE11" s="108">
        <v>3</v>
      </c>
      <c r="AF11" s="107">
        <v>1</v>
      </c>
      <c r="AG11" s="106">
        <v>2</v>
      </c>
      <c r="AH11" s="108">
        <v>3</v>
      </c>
      <c r="AI11" s="107">
        <v>1</v>
      </c>
      <c r="AJ11" s="106">
        <v>2</v>
      </c>
      <c r="AK11" s="108">
        <v>3</v>
      </c>
      <c r="AL11" s="107">
        <v>1</v>
      </c>
      <c r="AM11" s="106">
        <v>2</v>
      </c>
      <c r="AN11" s="108">
        <v>3</v>
      </c>
      <c r="AO11" s="107">
        <v>1</v>
      </c>
      <c r="AP11" s="106">
        <v>2</v>
      </c>
      <c r="AQ11" s="108">
        <v>3</v>
      </c>
      <c r="AR11" s="107">
        <v>1</v>
      </c>
      <c r="AS11" s="106">
        <v>2</v>
      </c>
      <c r="AT11" s="108">
        <v>3</v>
      </c>
      <c r="AU11" s="109" t="s">
        <v>19</v>
      </c>
      <c r="AV11" s="604"/>
      <c r="AW11" s="605"/>
    </row>
    <row r="12" spans="1:49" s="34" customFormat="1" ht="42" customHeight="1">
      <c r="A12" s="110">
        <v>1</v>
      </c>
      <c r="B12" s="111">
        <v>63</v>
      </c>
      <c r="C12" s="111">
        <v>12</v>
      </c>
      <c r="D12" s="322" t="s">
        <v>891</v>
      </c>
      <c r="E12" s="322" t="s">
        <v>892</v>
      </c>
      <c r="F12" s="322" t="s">
        <v>85</v>
      </c>
      <c r="G12" s="322" t="s">
        <v>893</v>
      </c>
      <c r="H12" s="322" t="s">
        <v>538</v>
      </c>
      <c r="I12" s="322">
        <v>2000</v>
      </c>
      <c r="J12" s="462">
        <v>2094</v>
      </c>
      <c r="K12" s="464"/>
      <c r="L12" s="465"/>
      <c r="M12" s="466"/>
      <c r="N12" s="464"/>
      <c r="O12" s="465"/>
      <c r="P12" s="466"/>
      <c r="Q12" s="464"/>
      <c r="R12" s="465"/>
      <c r="S12" s="466"/>
      <c r="T12" s="464"/>
      <c r="U12" s="465"/>
      <c r="V12" s="466"/>
      <c r="W12" s="464"/>
      <c r="X12" s="465"/>
      <c r="Y12" s="466"/>
      <c r="Z12" s="464"/>
      <c r="AA12" s="465"/>
      <c r="AB12" s="466"/>
      <c r="AC12" s="464"/>
      <c r="AD12" s="465"/>
      <c r="AE12" s="466"/>
      <c r="AF12" s="464"/>
      <c r="AG12" s="465"/>
      <c r="AH12" s="466"/>
      <c r="AI12" s="464"/>
      <c r="AJ12" s="465"/>
      <c r="AK12" s="466"/>
      <c r="AL12" s="464"/>
      <c r="AM12" s="465"/>
      <c r="AN12" s="466"/>
      <c r="AO12" s="464"/>
      <c r="AP12" s="465"/>
      <c r="AQ12" s="466"/>
      <c r="AR12" s="464"/>
      <c r="AS12" s="465"/>
      <c r="AT12" s="466"/>
      <c r="AU12" s="451" t="s">
        <v>1447</v>
      </c>
      <c r="AV12" s="436">
        <v>1</v>
      </c>
      <c r="AW12" s="115"/>
    </row>
    <row r="13" spans="1:49" s="34" customFormat="1" ht="42" customHeight="1">
      <c r="A13" s="26">
        <v>2</v>
      </c>
      <c r="B13" s="390">
        <v>127</v>
      </c>
      <c r="C13" s="390">
        <v>10</v>
      </c>
      <c r="D13" s="322" t="s">
        <v>885</v>
      </c>
      <c r="E13" s="322" t="s">
        <v>886</v>
      </c>
      <c r="F13" s="322" t="s">
        <v>82</v>
      </c>
      <c r="G13" s="322" t="s">
        <v>379</v>
      </c>
      <c r="H13" s="322" t="s">
        <v>273</v>
      </c>
      <c r="I13" s="322">
        <v>2000</v>
      </c>
      <c r="J13" s="457">
        <v>2214</v>
      </c>
      <c r="K13" s="461"/>
      <c r="L13" s="454"/>
      <c r="M13" s="455"/>
      <c r="N13" s="461"/>
      <c r="O13" s="454"/>
      <c r="P13" s="455"/>
      <c r="Q13" s="461"/>
      <c r="R13" s="454"/>
      <c r="S13" s="455"/>
      <c r="T13" s="461"/>
      <c r="U13" s="454"/>
      <c r="V13" s="455"/>
      <c r="W13" s="461"/>
      <c r="X13" s="454"/>
      <c r="Y13" s="455"/>
      <c r="Z13" s="461"/>
      <c r="AA13" s="454"/>
      <c r="AB13" s="455"/>
      <c r="AC13" s="461"/>
      <c r="AD13" s="454"/>
      <c r="AE13" s="455"/>
      <c r="AF13" s="461"/>
      <c r="AG13" s="454"/>
      <c r="AH13" s="455"/>
      <c r="AI13" s="461"/>
      <c r="AJ13" s="454"/>
      <c r="AK13" s="455"/>
      <c r="AL13" s="461"/>
      <c r="AM13" s="454"/>
      <c r="AN13" s="455"/>
      <c r="AO13" s="461"/>
      <c r="AP13" s="454"/>
      <c r="AQ13" s="455"/>
      <c r="AR13" s="461"/>
      <c r="AS13" s="454"/>
      <c r="AT13" s="455"/>
      <c r="AU13" s="456" t="s">
        <v>1429</v>
      </c>
      <c r="AV13" s="127">
        <v>2</v>
      </c>
      <c r="AW13" s="124"/>
    </row>
    <row r="14" spans="1:49" s="38" customFormat="1" ht="42" customHeight="1">
      <c r="A14" s="26">
        <v>3</v>
      </c>
      <c r="B14" s="390">
        <v>221</v>
      </c>
      <c r="C14" s="390">
        <v>4</v>
      </c>
      <c r="D14" s="322" t="s">
        <v>870</v>
      </c>
      <c r="E14" s="322" t="s">
        <v>871</v>
      </c>
      <c r="F14" s="322" t="s">
        <v>86</v>
      </c>
      <c r="G14" s="322" t="s">
        <v>701</v>
      </c>
      <c r="H14" s="322" t="s">
        <v>451</v>
      </c>
      <c r="I14" s="322">
        <v>2001</v>
      </c>
      <c r="J14" s="457">
        <v>5665</v>
      </c>
      <c r="K14" s="460"/>
      <c r="L14" s="454"/>
      <c r="M14" s="455"/>
      <c r="N14" s="460"/>
      <c r="O14" s="454"/>
      <c r="P14" s="455"/>
      <c r="Q14" s="460"/>
      <c r="R14" s="454"/>
      <c r="S14" s="455"/>
      <c r="T14" s="460"/>
      <c r="U14" s="454"/>
      <c r="V14" s="455"/>
      <c r="W14" s="460"/>
      <c r="X14" s="454"/>
      <c r="Y14" s="455"/>
      <c r="Z14" s="460"/>
      <c r="AA14" s="454"/>
      <c r="AB14" s="455"/>
      <c r="AC14" s="460"/>
      <c r="AD14" s="454"/>
      <c r="AE14" s="455"/>
      <c r="AF14" s="460"/>
      <c r="AG14" s="454"/>
      <c r="AH14" s="455"/>
      <c r="AI14" s="460"/>
      <c r="AJ14" s="454"/>
      <c r="AK14" s="455"/>
      <c r="AL14" s="460"/>
      <c r="AM14" s="454"/>
      <c r="AN14" s="455"/>
      <c r="AO14" s="460"/>
      <c r="AP14" s="454"/>
      <c r="AQ14" s="455"/>
      <c r="AR14" s="460"/>
      <c r="AS14" s="454"/>
      <c r="AT14" s="455"/>
      <c r="AU14" s="456" t="s">
        <v>1441</v>
      </c>
      <c r="AV14" s="127">
        <v>3</v>
      </c>
      <c r="AW14" s="124"/>
    </row>
    <row r="15" spans="1:49" s="38" customFormat="1" ht="42" customHeight="1">
      <c r="A15" s="26">
        <v>4</v>
      </c>
      <c r="B15" s="390">
        <v>175</v>
      </c>
      <c r="C15" s="390">
        <v>11</v>
      </c>
      <c r="D15" s="322" t="s">
        <v>887</v>
      </c>
      <c r="E15" s="322" t="s">
        <v>888</v>
      </c>
      <c r="F15" s="322" t="s">
        <v>889</v>
      </c>
      <c r="G15" s="322" t="s">
        <v>890</v>
      </c>
      <c r="H15" s="322" t="s">
        <v>289</v>
      </c>
      <c r="I15" s="322">
        <v>1999</v>
      </c>
      <c r="J15" s="457">
        <v>3508</v>
      </c>
      <c r="K15" s="461"/>
      <c r="L15" s="458"/>
      <c r="M15" s="459"/>
      <c r="N15" s="461"/>
      <c r="O15" s="458"/>
      <c r="P15" s="459"/>
      <c r="Q15" s="461"/>
      <c r="R15" s="458"/>
      <c r="S15" s="459"/>
      <c r="T15" s="461"/>
      <c r="U15" s="458"/>
      <c r="V15" s="459"/>
      <c r="W15" s="461"/>
      <c r="X15" s="458"/>
      <c r="Y15" s="459"/>
      <c r="Z15" s="461"/>
      <c r="AA15" s="458"/>
      <c r="AB15" s="459"/>
      <c r="AC15" s="461"/>
      <c r="AD15" s="458"/>
      <c r="AE15" s="459"/>
      <c r="AF15" s="461"/>
      <c r="AG15" s="458"/>
      <c r="AH15" s="459"/>
      <c r="AI15" s="461"/>
      <c r="AJ15" s="458"/>
      <c r="AK15" s="459"/>
      <c r="AL15" s="461"/>
      <c r="AM15" s="458"/>
      <c r="AN15" s="459"/>
      <c r="AO15" s="461"/>
      <c r="AP15" s="458"/>
      <c r="AQ15" s="459"/>
      <c r="AR15" s="461"/>
      <c r="AS15" s="458"/>
      <c r="AT15" s="459"/>
      <c r="AU15" s="456" t="s">
        <v>1446</v>
      </c>
      <c r="AV15" s="127">
        <v>4</v>
      </c>
      <c r="AW15" s="124"/>
    </row>
    <row r="16" spans="1:49" s="38" customFormat="1" ht="42" customHeight="1">
      <c r="A16" s="26">
        <v>5</v>
      </c>
      <c r="B16" s="390">
        <v>141</v>
      </c>
      <c r="C16" s="390">
        <v>9</v>
      </c>
      <c r="D16" s="322" t="s">
        <v>882</v>
      </c>
      <c r="E16" s="322" t="s">
        <v>883</v>
      </c>
      <c r="F16" s="322" t="s">
        <v>117</v>
      </c>
      <c r="G16" s="322" t="s">
        <v>884</v>
      </c>
      <c r="H16" s="322" t="s">
        <v>349</v>
      </c>
      <c r="I16" s="322">
        <v>1999</v>
      </c>
      <c r="J16" s="457">
        <v>6034</v>
      </c>
      <c r="K16" s="460"/>
      <c r="L16" s="458"/>
      <c r="M16" s="459"/>
      <c r="N16" s="460"/>
      <c r="O16" s="458"/>
      <c r="P16" s="459"/>
      <c r="Q16" s="460"/>
      <c r="R16" s="458"/>
      <c r="S16" s="459"/>
      <c r="T16" s="460"/>
      <c r="U16" s="458"/>
      <c r="V16" s="459"/>
      <c r="W16" s="460"/>
      <c r="X16" s="458"/>
      <c r="Y16" s="459"/>
      <c r="Z16" s="460"/>
      <c r="AA16" s="458"/>
      <c r="AB16" s="459"/>
      <c r="AC16" s="460"/>
      <c r="AD16" s="458"/>
      <c r="AE16" s="459"/>
      <c r="AF16" s="460"/>
      <c r="AG16" s="458"/>
      <c r="AH16" s="459"/>
      <c r="AI16" s="460"/>
      <c r="AJ16" s="458"/>
      <c r="AK16" s="459"/>
      <c r="AL16" s="460"/>
      <c r="AM16" s="458"/>
      <c r="AN16" s="459"/>
      <c r="AO16" s="460"/>
      <c r="AP16" s="458"/>
      <c r="AQ16" s="459"/>
      <c r="AR16" s="460"/>
      <c r="AS16" s="458"/>
      <c r="AT16" s="459"/>
      <c r="AU16" s="456" t="s">
        <v>1445</v>
      </c>
      <c r="AV16" s="127">
        <v>5</v>
      </c>
      <c r="AW16" s="129"/>
    </row>
    <row r="17" spans="1:49" s="38" customFormat="1" ht="42" customHeight="1">
      <c r="A17" s="26">
        <v>6</v>
      </c>
      <c r="B17" s="390">
        <v>13</v>
      </c>
      <c r="C17" s="390">
        <v>8</v>
      </c>
      <c r="D17" s="322" t="s">
        <v>880</v>
      </c>
      <c r="E17" s="322" t="s">
        <v>222</v>
      </c>
      <c r="F17" s="322" t="s">
        <v>85</v>
      </c>
      <c r="G17" s="322" t="s">
        <v>881</v>
      </c>
      <c r="H17" s="322" t="s">
        <v>309</v>
      </c>
      <c r="I17" s="322">
        <v>2000</v>
      </c>
      <c r="J17" s="457">
        <v>2272</v>
      </c>
      <c r="K17" s="461"/>
      <c r="L17" s="454"/>
      <c r="M17" s="455"/>
      <c r="N17" s="461"/>
      <c r="O17" s="454"/>
      <c r="P17" s="455"/>
      <c r="Q17" s="461"/>
      <c r="R17" s="454"/>
      <c r="S17" s="455"/>
      <c r="T17" s="461"/>
      <c r="U17" s="454"/>
      <c r="V17" s="455"/>
      <c r="W17" s="461"/>
      <c r="X17" s="454"/>
      <c r="Y17" s="455"/>
      <c r="Z17" s="461"/>
      <c r="AA17" s="454"/>
      <c r="AB17" s="455"/>
      <c r="AC17" s="461"/>
      <c r="AD17" s="454"/>
      <c r="AE17" s="455"/>
      <c r="AF17" s="461"/>
      <c r="AG17" s="454"/>
      <c r="AH17" s="455"/>
      <c r="AI17" s="461"/>
      <c r="AJ17" s="454"/>
      <c r="AK17" s="455"/>
      <c r="AL17" s="461"/>
      <c r="AM17" s="454"/>
      <c r="AN17" s="455"/>
      <c r="AO17" s="461"/>
      <c r="AP17" s="454"/>
      <c r="AQ17" s="455"/>
      <c r="AR17" s="461"/>
      <c r="AS17" s="454"/>
      <c r="AT17" s="455"/>
      <c r="AU17" s="456" t="s">
        <v>1444</v>
      </c>
      <c r="AV17" s="123">
        <v>6</v>
      </c>
      <c r="AW17" s="129"/>
    </row>
    <row r="18" spans="1:49" ht="42" customHeight="1">
      <c r="A18" s="26">
        <v>7</v>
      </c>
      <c r="B18" s="390">
        <v>240</v>
      </c>
      <c r="C18" s="390">
        <v>7</v>
      </c>
      <c r="D18" s="397" t="s">
        <v>878</v>
      </c>
      <c r="E18" s="322" t="s">
        <v>571</v>
      </c>
      <c r="F18" s="322" t="s">
        <v>82</v>
      </c>
      <c r="G18" s="322" t="s">
        <v>879</v>
      </c>
      <c r="H18" s="322" t="s">
        <v>594</v>
      </c>
      <c r="I18" s="322">
        <v>2001</v>
      </c>
      <c r="J18" s="457">
        <v>2285</v>
      </c>
      <c r="K18" s="460"/>
      <c r="L18" s="458"/>
      <c r="M18" s="459"/>
      <c r="N18" s="460"/>
      <c r="O18" s="458"/>
      <c r="P18" s="459"/>
      <c r="Q18" s="460"/>
      <c r="R18" s="458"/>
      <c r="S18" s="459"/>
      <c r="T18" s="460"/>
      <c r="U18" s="458"/>
      <c r="V18" s="459"/>
      <c r="W18" s="460"/>
      <c r="X18" s="458"/>
      <c r="Y18" s="459"/>
      <c r="Z18" s="460"/>
      <c r="AA18" s="458"/>
      <c r="AB18" s="459"/>
      <c r="AC18" s="460"/>
      <c r="AD18" s="458"/>
      <c r="AE18" s="459"/>
      <c r="AF18" s="460"/>
      <c r="AG18" s="458"/>
      <c r="AH18" s="459"/>
      <c r="AI18" s="460"/>
      <c r="AJ18" s="458"/>
      <c r="AK18" s="459"/>
      <c r="AL18" s="460"/>
      <c r="AM18" s="458"/>
      <c r="AN18" s="459"/>
      <c r="AO18" s="460"/>
      <c r="AP18" s="458"/>
      <c r="AQ18" s="459"/>
      <c r="AR18" s="460"/>
      <c r="AS18" s="458"/>
      <c r="AT18" s="459"/>
      <c r="AU18" s="456" t="s">
        <v>1443</v>
      </c>
      <c r="AV18" s="123">
        <v>7</v>
      </c>
      <c r="AW18" s="129"/>
    </row>
    <row r="19" spans="1:49" s="34" customFormat="1" ht="42" customHeight="1">
      <c r="A19" s="26">
        <v>8</v>
      </c>
      <c r="B19" s="390">
        <v>42</v>
      </c>
      <c r="C19" s="390">
        <v>6</v>
      </c>
      <c r="D19" s="322" t="s">
        <v>875</v>
      </c>
      <c r="E19" s="322" t="s">
        <v>154</v>
      </c>
      <c r="F19" s="322" t="s">
        <v>876</v>
      </c>
      <c r="G19" s="322" t="s">
        <v>877</v>
      </c>
      <c r="H19" s="322" t="s">
        <v>269</v>
      </c>
      <c r="I19" s="322">
        <v>2000</v>
      </c>
      <c r="J19" s="457">
        <v>2239</v>
      </c>
      <c r="K19" s="460"/>
      <c r="L19" s="454"/>
      <c r="M19" s="455"/>
      <c r="N19" s="460"/>
      <c r="O19" s="454"/>
      <c r="P19" s="455"/>
      <c r="Q19" s="460"/>
      <c r="R19" s="454"/>
      <c r="S19" s="455"/>
      <c r="T19" s="460"/>
      <c r="U19" s="454"/>
      <c r="V19" s="455"/>
      <c r="W19" s="460"/>
      <c r="X19" s="454"/>
      <c r="Y19" s="455"/>
      <c r="Z19" s="460"/>
      <c r="AA19" s="454"/>
      <c r="AB19" s="455"/>
      <c r="AC19" s="460"/>
      <c r="AD19" s="454"/>
      <c r="AE19" s="455"/>
      <c r="AF19" s="460"/>
      <c r="AG19" s="454"/>
      <c r="AH19" s="455"/>
      <c r="AI19" s="460"/>
      <c r="AJ19" s="454"/>
      <c r="AK19" s="455"/>
      <c r="AL19" s="460"/>
      <c r="AM19" s="454"/>
      <c r="AN19" s="455"/>
      <c r="AO19" s="460"/>
      <c r="AP19" s="454"/>
      <c r="AQ19" s="455"/>
      <c r="AR19" s="460"/>
      <c r="AS19" s="454"/>
      <c r="AT19" s="455"/>
      <c r="AU19" s="456" t="s">
        <v>1443</v>
      </c>
      <c r="AV19" s="123">
        <v>8</v>
      </c>
      <c r="AW19" s="129"/>
    </row>
    <row r="20" spans="1:49" s="34" customFormat="1" ht="42" customHeight="1">
      <c r="A20" s="26">
        <v>9</v>
      </c>
      <c r="B20" s="390">
        <v>41</v>
      </c>
      <c r="C20" s="390">
        <v>2</v>
      </c>
      <c r="D20" s="322" t="s">
        <v>866</v>
      </c>
      <c r="E20" s="322" t="s">
        <v>149</v>
      </c>
      <c r="F20" s="322" t="s">
        <v>84</v>
      </c>
      <c r="G20" s="322" t="s">
        <v>867</v>
      </c>
      <c r="H20" s="322" t="s">
        <v>269</v>
      </c>
      <c r="I20" s="322">
        <v>2001</v>
      </c>
      <c r="J20" s="452">
        <v>667</v>
      </c>
      <c r="K20" s="453"/>
      <c r="L20" s="454"/>
      <c r="M20" s="455"/>
      <c r="N20" s="453"/>
      <c r="O20" s="454"/>
      <c r="P20" s="455"/>
      <c r="Q20" s="453"/>
      <c r="R20" s="454"/>
      <c r="S20" s="455"/>
      <c r="T20" s="453"/>
      <c r="U20" s="454"/>
      <c r="V20" s="455"/>
      <c r="W20" s="453"/>
      <c r="X20" s="454"/>
      <c r="Y20" s="455"/>
      <c r="Z20" s="453"/>
      <c r="AA20" s="454"/>
      <c r="AB20" s="455"/>
      <c r="AC20" s="453"/>
      <c r="AD20" s="454"/>
      <c r="AE20" s="455"/>
      <c r="AF20" s="453"/>
      <c r="AG20" s="454"/>
      <c r="AH20" s="455"/>
      <c r="AI20" s="453"/>
      <c r="AJ20" s="454"/>
      <c r="AK20" s="455"/>
      <c r="AL20" s="453"/>
      <c r="AM20" s="454"/>
      <c r="AN20" s="455"/>
      <c r="AO20" s="453"/>
      <c r="AP20" s="454"/>
      <c r="AQ20" s="455"/>
      <c r="AR20" s="453"/>
      <c r="AS20" s="454"/>
      <c r="AT20" s="455"/>
      <c r="AU20" s="456" t="s">
        <v>1440</v>
      </c>
      <c r="AV20" s="123">
        <v>9</v>
      </c>
      <c r="AW20" s="124"/>
    </row>
    <row r="21" spans="1:49" s="34" customFormat="1" ht="42" customHeight="1">
      <c r="A21" s="26">
        <v>10</v>
      </c>
      <c r="B21" s="390">
        <v>252</v>
      </c>
      <c r="C21" s="390">
        <v>3</v>
      </c>
      <c r="D21" s="322" t="s">
        <v>868</v>
      </c>
      <c r="E21" s="322" t="s">
        <v>869</v>
      </c>
      <c r="F21" s="322" t="s">
        <v>83</v>
      </c>
      <c r="G21" s="322" t="s">
        <v>356</v>
      </c>
      <c r="H21" s="322" t="s">
        <v>357</v>
      </c>
      <c r="I21" s="322">
        <v>2001</v>
      </c>
      <c r="J21" s="457">
        <v>4354</v>
      </c>
      <c r="K21" s="453"/>
      <c r="L21" s="458"/>
      <c r="M21" s="459"/>
      <c r="N21" s="453"/>
      <c r="O21" s="458"/>
      <c r="P21" s="459"/>
      <c r="Q21" s="453"/>
      <c r="R21" s="458"/>
      <c r="S21" s="459"/>
      <c r="T21" s="453"/>
      <c r="U21" s="458"/>
      <c r="V21" s="459"/>
      <c r="W21" s="453"/>
      <c r="X21" s="458"/>
      <c r="Y21" s="459"/>
      <c r="Z21" s="453"/>
      <c r="AA21" s="458"/>
      <c r="AB21" s="459"/>
      <c r="AC21" s="453"/>
      <c r="AD21" s="458"/>
      <c r="AE21" s="459"/>
      <c r="AF21" s="453"/>
      <c r="AG21" s="458"/>
      <c r="AH21" s="459"/>
      <c r="AI21" s="453"/>
      <c r="AJ21" s="458"/>
      <c r="AK21" s="459"/>
      <c r="AL21" s="453"/>
      <c r="AM21" s="458"/>
      <c r="AN21" s="459"/>
      <c r="AO21" s="453"/>
      <c r="AP21" s="458"/>
      <c r="AQ21" s="459"/>
      <c r="AR21" s="453"/>
      <c r="AS21" s="458"/>
      <c r="AT21" s="459"/>
      <c r="AU21" s="456" t="s">
        <v>1438</v>
      </c>
      <c r="AV21" s="127">
        <v>10</v>
      </c>
      <c r="AW21" s="124"/>
    </row>
    <row r="22" spans="1:49" s="34" customFormat="1" ht="42" customHeight="1">
      <c r="A22" s="26">
        <v>11</v>
      </c>
      <c r="B22" s="390">
        <v>20</v>
      </c>
      <c r="C22" s="390">
        <v>1</v>
      </c>
      <c r="D22" s="322" t="s">
        <v>864</v>
      </c>
      <c r="E22" s="322" t="s">
        <v>149</v>
      </c>
      <c r="F22" s="322" t="s">
        <v>108</v>
      </c>
      <c r="G22" s="322" t="s">
        <v>865</v>
      </c>
      <c r="H22" s="322" t="s">
        <v>294</v>
      </c>
      <c r="I22" s="322">
        <v>2000</v>
      </c>
      <c r="J22" s="463">
        <v>1794</v>
      </c>
      <c r="K22" s="453"/>
      <c r="L22" s="458"/>
      <c r="M22" s="459"/>
      <c r="N22" s="453"/>
      <c r="O22" s="458"/>
      <c r="P22" s="459"/>
      <c r="Q22" s="453"/>
      <c r="R22" s="458"/>
      <c r="S22" s="459"/>
      <c r="T22" s="453"/>
      <c r="U22" s="458"/>
      <c r="V22" s="459"/>
      <c r="W22" s="453"/>
      <c r="X22" s="458"/>
      <c r="Y22" s="459"/>
      <c r="Z22" s="453"/>
      <c r="AA22" s="458"/>
      <c r="AB22" s="459"/>
      <c r="AC22" s="453"/>
      <c r="AD22" s="458"/>
      <c r="AE22" s="459"/>
      <c r="AF22" s="453"/>
      <c r="AG22" s="458"/>
      <c r="AH22" s="459"/>
      <c r="AI22" s="453"/>
      <c r="AJ22" s="458"/>
      <c r="AK22" s="459"/>
      <c r="AL22" s="453"/>
      <c r="AM22" s="458"/>
      <c r="AN22" s="459"/>
      <c r="AO22" s="453"/>
      <c r="AP22" s="458"/>
      <c r="AQ22" s="459"/>
      <c r="AR22" s="453"/>
      <c r="AS22" s="458"/>
      <c r="AT22" s="459"/>
      <c r="AU22" s="456" t="s">
        <v>1438</v>
      </c>
      <c r="AV22" s="123">
        <v>11</v>
      </c>
      <c r="AW22" s="124"/>
    </row>
    <row r="23" spans="1:49" s="38" customFormat="1" ht="42" customHeight="1">
      <c r="A23" s="26">
        <v>12</v>
      </c>
      <c r="B23" s="390">
        <v>19</v>
      </c>
      <c r="C23" s="390">
        <v>5</v>
      </c>
      <c r="D23" s="322" t="s">
        <v>872</v>
      </c>
      <c r="E23" s="322" t="s">
        <v>192</v>
      </c>
      <c r="F23" s="322" t="s">
        <v>873</v>
      </c>
      <c r="G23" s="322" t="s">
        <v>874</v>
      </c>
      <c r="H23" s="322" t="s">
        <v>294</v>
      </c>
      <c r="I23" s="322">
        <v>2001</v>
      </c>
      <c r="J23" s="457">
        <v>778</v>
      </c>
      <c r="K23" s="460"/>
      <c r="L23" s="458"/>
      <c r="M23" s="459"/>
      <c r="N23" s="460"/>
      <c r="O23" s="458"/>
      <c r="P23" s="459"/>
      <c r="Q23" s="460"/>
      <c r="R23" s="458"/>
      <c r="S23" s="459"/>
      <c r="T23" s="460"/>
      <c r="U23" s="458"/>
      <c r="V23" s="459"/>
      <c r="W23" s="460"/>
      <c r="X23" s="458"/>
      <c r="Y23" s="459"/>
      <c r="Z23" s="460"/>
      <c r="AA23" s="458"/>
      <c r="AB23" s="459"/>
      <c r="AC23" s="460"/>
      <c r="AD23" s="458"/>
      <c r="AE23" s="459"/>
      <c r="AF23" s="460"/>
      <c r="AG23" s="458"/>
      <c r="AH23" s="459"/>
      <c r="AI23" s="460"/>
      <c r="AJ23" s="458"/>
      <c r="AK23" s="459"/>
      <c r="AL23" s="460"/>
      <c r="AM23" s="458"/>
      <c r="AN23" s="459"/>
      <c r="AO23" s="460"/>
      <c r="AP23" s="458"/>
      <c r="AQ23" s="459"/>
      <c r="AR23" s="460"/>
      <c r="AS23" s="458"/>
      <c r="AT23" s="459"/>
      <c r="AU23" s="456" t="s">
        <v>1442</v>
      </c>
      <c r="AV23" s="123">
        <v>12</v>
      </c>
      <c r="AW23" s="124"/>
    </row>
    <row r="24" spans="1:49" ht="42" customHeight="1">
      <c r="A24" s="26">
        <v>13</v>
      </c>
      <c r="B24" s="116"/>
      <c r="C24" s="116"/>
      <c r="D24" s="117"/>
      <c r="E24" s="117"/>
      <c r="F24" s="117"/>
      <c r="G24" s="117"/>
      <c r="H24" s="117"/>
      <c r="I24" s="117"/>
      <c r="J24" s="118"/>
      <c r="K24" s="128"/>
      <c r="L24" s="125"/>
      <c r="M24" s="126"/>
      <c r="N24" s="128"/>
      <c r="O24" s="125"/>
      <c r="P24" s="126"/>
      <c r="Q24" s="128"/>
      <c r="R24" s="125"/>
      <c r="S24" s="126"/>
      <c r="T24" s="128"/>
      <c r="U24" s="125"/>
      <c r="V24" s="126"/>
      <c r="W24" s="128"/>
      <c r="X24" s="125"/>
      <c r="Y24" s="126"/>
      <c r="Z24" s="128"/>
      <c r="AA24" s="125"/>
      <c r="AB24" s="126"/>
      <c r="AC24" s="128"/>
      <c r="AD24" s="125"/>
      <c r="AE24" s="126"/>
      <c r="AF24" s="128"/>
      <c r="AG24" s="125"/>
      <c r="AH24" s="126"/>
      <c r="AI24" s="128"/>
      <c r="AJ24" s="125"/>
      <c r="AK24" s="126"/>
      <c r="AL24" s="128"/>
      <c r="AM24" s="125"/>
      <c r="AN24" s="126"/>
      <c r="AO24" s="128"/>
      <c r="AP24" s="125"/>
      <c r="AQ24" s="126"/>
      <c r="AR24" s="128"/>
      <c r="AS24" s="125"/>
      <c r="AT24" s="126"/>
      <c r="AU24" s="122"/>
      <c r="AV24" s="127"/>
      <c r="AW24" s="124"/>
    </row>
    <row r="25" spans="1:49" ht="42" customHeight="1">
      <c r="A25" s="26">
        <v>14</v>
      </c>
      <c r="B25" s="116"/>
      <c r="C25" s="116"/>
      <c r="D25" s="117"/>
      <c r="E25" s="117"/>
      <c r="F25" s="117"/>
      <c r="G25" s="117"/>
      <c r="H25" s="117"/>
      <c r="I25" s="117"/>
      <c r="J25" s="118"/>
      <c r="K25" s="130"/>
      <c r="L25" s="120"/>
      <c r="M25" s="121"/>
      <c r="N25" s="130"/>
      <c r="O25" s="120"/>
      <c r="P25" s="121"/>
      <c r="Q25" s="130"/>
      <c r="R25" s="120"/>
      <c r="S25" s="121"/>
      <c r="T25" s="130"/>
      <c r="U25" s="120"/>
      <c r="V25" s="121"/>
      <c r="W25" s="130"/>
      <c r="X25" s="120"/>
      <c r="Y25" s="121"/>
      <c r="Z25" s="130"/>
      <c r="AA25" s="120"/>
      <c r="AB25" s="121"/>
      <c r="AC25" s="130"/>
      <c r="AD25" s="120"/>
      <c r="AE25" s="121"/>
      <c r="AF25" s="130"/>
      <c r="AG25" s="120"/>
      <c r="AH25" s="121"/>
      <c r="AI25" s="130"/>
      <c r="AJ25" s="120"/>
      <c r="AK25" s="121"/>
      <c r="AL25" s="130"/>
      <c r="AM25" s="120"/>
      <c r="AN25" s="121"/>
      <c r="AO25" s="130"/>
      <c r="AP25" s="120"/>
      <c r="AQ25" s="121"/>
      <c r="AR25" s="130"/>
      <c r="AS25" s="120"/>
      <c r="AT25" s="121"/>
      <c r="AU25" s="122"/>
      <c r="AV25" s="127"/>
      <c r="AW25" s="124"/>
    </row>
    <row r="26" spans="1:49" s="38" customFormat="1" ht="42" customHeight="1">
      <c r="A26" s="26">
        <v>15</v>
      </c>
      <c r="B26" s="116"/>
      <c r="C26" s="116"/>
      <c r="D26" s="117"/>
      <c r="E26" s="117"/>
      <c r="F26" s="117"/>
      <c r="G26" s="117"/>
      <c r="H26" s="117"/>
      <c r="I26" s="117"/>
      <c r="J26" s="118"/>
      <c r="K26" s="128"/>
      <c r="L26" s="125"/>
      <c r="M26" s="126"/>
      <c r="N26" s="128"/>
      <c r="O26" s="125"/>
      <c r="P26" s="126"/>
      <c r="Q26" s="128"/>
      <c r="R26" s="125"/>
      <c r="S26" s="126"/>
      <c r="T26" s="128"/>
      <c r="U26" s="125"/>
      <c r="V26" s="126"/>
      <c r="W26" s="128"/>
      <c r="X26" s="125"/>
      <c r="Y26" s="126"/>
      <c r="Z26" s="128"/>
      <c r="AA26" s="125"/>
      <c r="AB26" s="126"/>
      <c r="AC26" s="128"/>
      <c r="AD26" s="125"/>
      <c r="AE26" s="126"/>
      <c r="AF26" s="128"/>
      <c r="AG26" s="125"/>
      <c r="AH26" s="126"/>
      <c r="AI26" s="128"/>
      <c r="AJ26" s="125"/>
      <c r="AK26" s="126"/>
      <c r="AL26" s="128"/>
      <c r="AM26" s="125"/>
      <c r="AN26" s="126"/>
      <c r="AO26" s="128"/>
      <c r="AP26" s="125"/>
      <c r="AQ26" s="126"/>
      <c r="AR26" s="128"/>
      <c r="AS26" s="125"/>
      <c r="AT26" s="126"/>
      <c r="AU26" s="122"/>
      <c r="AV26" s="131"/>
      <c r="AW26" s="132"/>
    </row>
    <row r="27" spans="1:49" ht="42" customHeight="1">
      <c r="A27" s="26">
        <v>16</v>
      </c>
      <c r="B27" s="116"/>
      <c r="C27" s="116"/>
      <c r="D27" s="117"/>
      <c r="E27" s="117"/>
      <c r="F27" s="117"/>
      <c r="G27" s="117"/>
      <c r="H27" s="117"/>
      <c r="I27" s="117"/>
      <c r="J27" s="118"/>
      <c r="K27" s="130"/>
      <c r="L27" s="120"/>
      <c r="M27" s="121"/>
      <c r="N27" s="130"/>
      <c r="O27" s="120"/>
      <c r="P27" s="121"/>
      <c r="Q27" s="130"/>
      <c r="R27" s="120"/>
      <c r="S27" s="121"/>
      <c r="T27" s="130"/>
      <c r="U27" s="120"/>
      <c r="V27" s="121"/>
      <c r="W27" s="130"/>
      <c r="X27" s="120"/>
      <c r="Y27" s="121"/>
      <c r="Z27" s="130"/>
      <c r="AA27" s="120"/>
      <c r="AB27" s="121"/>
      <c r="AC27" s="130"/>
      <c r="AD27" s="120"/>
      <c r="AE27" s="121"/>
      <c r="AF27" s="130"/>
      <c r="AG27" s="120"/>
      <c r="AH27" s="121"/>
      <c r="AI27" s="130"/>
      <c r="AJ27" s="120"/>
      <c r="AK27" s="121"/>
      <c r="AL27" s="130"/>
      <c r="AM27" s="120"/>
      <c r="AN27" s="121"/>
      <c r="AO27" s="130"/>
      <c r="AP27" s="120"/>
      <c r="AQ27" s="121"/>
      <c r="AR27" s="130"/>
      <c r="AS27" s="120"/>
      <c r="AT27" s="121"/>
      <c r="AU27" s="122"/>
      <c r="AV27" s="131"/>
      <c r="AW27" s="132"/>
    </row>
    <row r="28" spans="1:49" ht="42" customHeight="1">
      <c r="A28" s="26">
        <v>17</v>
      </c>
      <c r="B28" s="116"/>
      <c r="C28" s="116"/>
      <c r="D28" s="117"/>
      <c r="E28" s="117"/>
      <c r="F28" s="117"/>
      <c r="G28" s="117"/>
      <c r="H28" s="117"/>
      <c r="I28" s="117"/>
      <c r="J28" s="118"/>
      <c r="K28" s="130"/>
      <c r="L28" s="125"/>
      <c r="M28" s="126"/>
      <c r="N28" s="130"/>
      <c r="O28" s="125"/>
      <c r="P28" s="126"/>
      <c r="Q28" s="130"/>
      <c r="R28" s="125"/>
      <c r="S28" s="126"/>
      <c r="T28" s="130"/>
      <c r="U28" s="125"/>
      <c r="V28" s="126"/>
      <c r="W28" s="130"/>
      <c r="X28" s="125"/>
      <c r="Y28" s="126"/>
      <c r="Z28" s="130"/>
      <c r="AA28" s="125"/>
      <c r="AB28" s="126"/>
      <c r="AC28" s="130"/>
      <c r="AD28" s="125"/>
      <c r="AE28" s="126"/>
      <c r="AF28" s="130"/>
      <c r="AG28" s="125"/>
      <c r="AH28" s="126"/>
      <c r="AI28" s="130"/>
      <c r="AJ28" s="125"/>
      <c r="AK28" s="126"/>
      <c r="AL28" s="130"/>
      <c r="AM28" s="125"/>
      <c r="AN28" s="126"/>
      <c r="AO28" s="130"/>
      <c r="AP28" s="125"/>
      <c r="AQ28" s="126"/>
      <c r="AR28" s="130"/>
      <c r="AS28" s="125"/>
      <c r="AT28" s="126"/>
      <c r="AU28" s="122"/>
      <c r="AV28" s="131"/>
      <c r="AW28" s="132"/>
    </row>
    <row r="29" spans="1:49" ht="42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35"/>
      <c r="K29" s="136"/>
      <c r="L29" s="97"/>
      <c r="M29" s="137"/>
      <c r="N29" s="136"/>
      <c r="O29" s="97"/>
      <c r="P29" s="137"/>
      <c r="Q29" s="136"/>
      <c r="R29" s="97"/>
      <c r="S29" s="137"/>
      <c r="T29" s="136"/>
      <c r="U29" s="97"/>
      <c r="V29" s="137"/>
      <c r="W29" s="136"/>
      <c r="X29" s="97"/>
      <c r="Y29" s="137"/>
      <c r="Z29" s="136"/>
      <c r="AA29" s="97"/>
      <c r="AB29" s="137"/>
      <c r="AC29" s="136"/>
      <c r="AD29" s="97"/>
      <c r="AE29" s="137"/>
      <c r="AF29" s="136"/>
      <c r="AG29" s="97"/>
      <c r="AH29" s="137"/>
      <c r="AI29" s="136"/>
      <c r="AJ29" s="97"/>
      <c r="AK29" s="137"/>
      <c r="AL29" s="136"/>
      <c r="AM29" s="97"/>
      <c r="AN29" s="137"/>
      <c r="AO29" s="136"/>
      <c r="AP29" s="97"/>
      <c r="AQ29" s="137"/>
      <c r="AR29" s="136"/>
      <c r="AS29" s="97"/>
      <c r="AT29" s="137"/>
      <c r="AU29" s="138"/>
      <c r="AV29" s="139"/>
      <c r="AW29" s="140"/>
    </row>
    <row r="30" spans="1:50" s="4" customFormat="1" ht="16.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8"/>
      <c r="AV30" s="59"/>
      <c r="AW30" s="60"/>
      <c r="AX30" s="61"/>
    </row>
    <row r="31" spans="1:50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29" t="s">
        <v>26</v>
      </c>
      <c r="AW31" s="529"/>
      <c r="AX31" s="61"/>
    </row>
    <row r="32" spans="1:50" s="4" customFormat="1" ht="19.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29"/>
      <c r="AW32" s="529"/>
      <c r="AX32" s="61"/>
    </row>
    <row r="33" spans="1:50" s="4" customFormat="1" ht="19.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529" t="s">
        <v>26</v>
      </c>
      <c r="AW33" s="529"/>
      <c r="AX33" s="61"/>
    </row>
    <row r="34" spans="1:50" s="4" customFormat="1" ht="19.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53"/>
      <c r="AW34" s="60"/>
      <c r="AX34" s="61"/>
    </row>
    <row r="35" spans="1:50" s="4" customFormat="1" ht="19.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529" t="s">
        <v>26</v>
      </c>
      <c r="AW35" s="529"/>
      <c r="AX35" s="61"/>
    </row>
    <row r="36" spans="1:50" s="4" customFormat="1" ht="19.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53"/>
      <c r="AW36" s="60" t="s">
        <v>29</v>
      </c>
      <c r="AX36" s="61"/>
    </row>
    <row r="37" spans="1:50" s="4" customFormat="1" ht="19.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53"/>
      <c r="AW37" s="66" t="s">
        <v>0</v>
      </c>
      <c r="AX37" s="61"/>
    </row>
  </sheetData>
  <sheetProtection/>
  <mergeCells count="40">
    <mergeCell ref="A9:E9"/>
    <mergeCell ref="G9:AV9"/>
    <mergeCell ref="A2:D2"/>
    <mergeCell ref="D5:AU5"/>
    <mergeCell ref="A7:E7"/>
    <mergeCell ref="G7:AV7"/>
    <mergeCell ref="A8:E8"/>
    <mergeCell ref="G8:AV8"/>
    <mergeCell ref="A33:C33"/>
    <mergeCell ref="F10:F11"/>
    <mergeCell ref="G10:G11"/>
    <mergeCell ref="H10:H11"/>
    <mergeCell ref="I10:I11"/>
    <mergeCell ref="AI10:AK10"/>
    <mergeCell ref="AL10:AN10"/>
    <mergeCell ref="AO10:AQ10"/>
    <mergeCell ref="A10:A11"/>
    <mergeCell ref="B10:B11"/>
    <mergeCell ref="D10:D11"/>
    <mergeCell ref="E10:E11"/>
    <mergeCell ref="N10:P10"/>
    <mergeCell ref="Q10:S10"/>
    <mergeCell ref="T10:V10"/>
    <mergeCell ref="W10:Y10"/>
    <mergeCell ref="A36:B36"/>
    <mergeCell ref="A37:B37"/>
    <mergeCell ref="AR10:AT10"/>
    <mergeCell ref="AV10:AV11"/>
    <mergeCell ref="AW10:AW11"/>
    <mergeCell ref="AV31:AW31"/>
    <mergeCell ref="AV32:AW32"/>
    <mergeCell ref="J10:J11"/>
    <mergeCell ref="K10:M10"/>
    <mergeCell ref="A34:C34"/>
    <mergeCell ref="A35:C35"/>
    <mergeCell ref="AV35:AW35"/>
    <mergeCell ref="AV33:AW33"/>
    <mergeCell ref="Z10:AB10"/>
    <mergeCell ref="AC10:AE10"/>
    <mergeCell ref="AF10:AH10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X37"/>
  <sheetViews>
    <sheetView view="pageBreakPreview" zoomScale="60" zoomScalePageLayoutView="0" workbookViewId="0" topLeftCell="A7">
      <selection activeCell="R21" sqref="R21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46" width="3.125" style="42" customWidth="1"/>
    <col min="47" max="47" width="7.625" style="68" customWidth="1"/>
    <col min="48" max="48" width="7.625" style="42" customWidth="1"/>
    <col min="49" max="49" width="21.875" style="42" customWidth="1"/>
    <col min="50" max="16384" width="9.125" style="42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1" customFormat="1" ht="25.5" customHeight="1">
      <c r="A3" s="6"/>
      <c r="B3" s="6"/>
      <c r="C3" s="7"/>
      <c r="D3" s="6"/>
      <c r="E3" s="8"/>
      <c r="F3" s="8"/>
      <c r="G3" s="8" t="s">
        <v>1153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0"/>
      <c r="AW3" s="1"/>
    </row>
    <row r="4" spans="1:4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0"/>
      <c r="AW4" s="1"/>
    </row>
    <row r="5" spans="1:49" s="14" customFormat="1" ht="19.5" customHeight="1">
      <c r="A5" s="12"/>
      <c r="B5" s="12"/>
      <c r="C5" s="12"/>
      <c r="D5" s="547" t="s">
        <v>807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13"/>
      <c r="AW5" s="13"/>
    </row>
    <row r="6" spans="1:4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3"/>
      <c r="AW6" s="13"/>
    </row>
    <row r="7" spans="1:4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18"/>
    </row>
    <row r="8" spans="1:50" s="22" customFormat="1" ht="21" customHeight="1" thickBot="1">
      <c r="A8" s="532" t="s">
        <v>1154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20" t="s">
        <v>45</v>
      </c>
      <c r="AX8" s="21"/>
    </row>
    <row r="9" spans="1:5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  <c r="AW9" s="20" t="s">
        <v>6</v>
      </c>
      <c r="AX9" s="21"/>
    </row>
    <row r="10" spans="1:4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82" t="s">
        <v>17</v>
      </c>
      <c r="K10" s="601"/>
      <c r="L10" s="602"/>
      <c r="M10" s="603"/>
      <c r="N10" s="601"/>
      <c r="O10" s="602"/>
      <c r="P10" s="603"/>
      <c r="Q10" s="601"/>
      <c r="R10" s="602"/>
      <c r="S10" s="603"/>
      <c r="T10" s="601"/>
      <c r="U10" s="602"/>
      <c r="V10" s="603"/>
      <c r="W10" s="601"/>
      <c r="X10" s="602"/>
      <c r="Y10" s="603"/>
      <c r="Z10" s="601"/>
      <c r="AA10" s="602"/>
      <c r="AB10" s="603"/>
      <c r="AC10" s="601"/>
      <c r="AD10" s="602"/>
      <c r="AE10" s="603"/>
      <c r="AF10" s="601"/>
      <c r="AG10" s="602"/>
      <c r="AH10" s="603"/>
      <c r="AI10" s="601"/>
      <c r="AJ10" s="602"/>
      <c r="AK10" s="603"/>
      <c r="AL10" s="601"/>
      <c r="AM10" s="602"/>
      <c r="AN10" s="603"/>
      <c r="AO10" s="601"/>
      <c r="AP10" s="602"/>
      <c r="AQ10" s="603"/>
      <c r="AR10" s="601"/>
      <c r="AS10" s="602"/>
      <c r="AT10" s="603"/>
      <c r="AU10" s="104" t="s">
        <v>36</v>
      </c>
      <c r="AV10" s="587" t="s">
        <v>37</v>
      </c>
      <c r="AW10" s="530" t="s">
        <v>20</v>
      </c>
    </row>
    <row r="11" spans="1:4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07">
        <v>1</v>
      </c>
      <c r="L11" s="106">
        <v>2</v>
      </c>
      <c r="M11" s="108">
        <v>3</v>
      </c>
      <c r="N11" s="107">
        <v>1</v>
      </c>
      <c r="O11" s="106">
        <v>2</v>
      </c>
      <c r="P11" s="108">
        <v>3</v>
      </c>
      <c r="Q11" s="107">
        <v>1</v>
      </c>
      <c r="R11" s="106">
        <v>2</v>
      </c>
      <c r="S11" s="108">
        <v>3</v>
      </c>
      <c r="T11" s="107">
        <v>1</v>
      </c>
      <c r="U11" s="106">
        <v>2</v>
      </c>
      <c r="V11" s="108">
        <v>3</v>
      </c>
      <c r="W11" s="107">
        <v>1</v>
      </c>
      <c r="X11" s="106">
        <v>2</v>
      </c>
      <c r="Y11" s="108">
        <v>3</v>
      </c>
      <c r="Z11" s="107">
        <v>1</v>
      </c>
      <c r="AA11" s="106">
        <v>2</v>
      </c>
      <c r="AB11" s="108">
        <v>3</v>
      </c>
      <c r="AC11" s="107">
        <v>1</v>
      </c>
      <c r="AD11" s="106">
        <v>2</v>
      </c>
      <c r="AE11" s="108">
        <v>3</v>
      </c>
      <c r="AF11" s="107">
        <v>1</v>
      </c>
      <c r="AG11" s="106">
        <v>2</v>
      </c>
      <c r="AH11" s="108">
        <v>3</v>
      </c>
      <c r="AI11" s="107">
        <v>1</v>
      </c>
      <c r="AJ11" s="106">
        <v>2</v>
      </c>
      <c r="AK11" s="108">
        <v>3</v>
      </c>
      <c r="AL11" s="107">
        <v>1</v>
      </c>
      <c r="AM11" s="106">
        <v>2</v>
      </c>
      <c r="AN11" s="108">
        <v>3</v>
      </c>
      <c r="AO11" s="107">
        <v>1</v>
      </c>
      <c r="AP11" s="106">
        <v>2</v>
      </c>
      <c r="AQ11" s="108">
        <v>3</v>
      </c>
      <c r="AR11" s="107">
        <v>1</v>
      </c>
      <c r="AS11" s="106">
        <v>2</v>
      </c>
      <c r="AT11" s="108">
        <v>3</v>
      </c>
      <c r="AU11" s="109" t="s">
        <v>19</v>
      </c>
      <c r="AV11" s="604"/>
      <c r="AW11" s="605"/>
    </row>
    <row r="12" spans="1:49" s="34" customFormat="1" ht="42" customHeight="1">
      <c r="A12" s="110">
        <v>1</v>
      </c>
      <c r="B12" s="391">
        <v>155</v>
      </c>
      <c r="C12" s="391">
        <v>9</v>
      </c>
      <c r="D12" s="322" t="s">
        <v>1170</v>
      </c>
      <c r="E12" s="311" t="s">
        <v>1171</v>
      </c>
      <c r="F12" s="322" t="s">
        <v>252</v>
      </c>
      <c r="G12" s="322" t="s">
        <v>1172</v>
      </c>
      <c r="H12" s="311" t="s">
        <v>289</v>
      </c>
      <c r="I12" s="311">
        <v>2000</v>
      </c>
      <c r="J12" s="348">
        <v>3814</v>
      </c>
      <c r="K12" s="482"/>
      <c r="L12" s="93"/>
      <c r="M12" s="112"/>
      <c r="N12" s="483"/>
      <c r="O12" s="93"/>
      <c r="P12" s="112"/>
      <c r="Q12" s="483"/>
      <c r="R12" s="93"/>
      <c r="S12" s="112"/>
      <c r="T12" s="483"/>
      <c r="U12" s="93"/>
      <c r="V12" s="112"/>
      <c r="W12" s="483"/>
      <c r="X12" s="93"/>
      <c r="Y12" s="112"/>
      <c r="Z12" s="483"/>
      <c r="AA12" s="93"/>
      <c r="AB12" s="112"/>
      <c r="AC12" s="483"/>
      <c r="AD12" s="93"/>
      <c r="AE12" s="112"/>
      <c r="AF12" s="483"/>
      <c r="AG12" s="93"/>
      <c r="AH12" s="112"/>
      <c r="AI12" s="483"/>
      <c r="AJ12" s="93"/>
      <c r="AK12" s="112"/>
      <c r="AL12" s="483"/>
      <c r="AM12" s="93"/>
      <c r="AN12" s="112"/>
      <c r="AO12" s="483"/>
      <c r="AP12" s="93"/>
      <c r="AQ12" s="112"/>
      <c r="AR12" s="483"/>
      <c r="AS12" s="93"/>
      <c r="AT12" s="112"/>
      <c r="AU12" s="113" t="s">
        <v>1591</v>
      </c>
      <c r="AV12" s="436">
        <v>1</v>
      </c>
      <c r="AW12" s="115"/>
    </row>
    <row r="13" spans="1:49" s="34" customFormat="1" ht="42" customHeight="1">
      <c r="A13" s="26">
        <v>2</v>
      </c>
      <c r="B13" s="391">
        <v>85</v>
      </c>
      <c r="C13" s="391">
        <v>10</v>
      </c>
      <c r="D13" s="322" t="s">
        <v>1173</v>
      </c>
      <c r="E13" s="311" t="s">
        <v>82</v>
      </c>
      <c r="F13" s="322" t="s">
        <v>1174</v>
      </c>
      <c r="G13" s="322" t="s">
        <v>1175</v>
      </c>
      <c r="H13" s="311" t="s">
        <v>306</v>
      </c>
      <c r="I13" s="311">
        <v>2000</v>
      </c>
      <c r="J13" s="348">
        <v>2228</v>
      </c>
      <c r="K13" s="325"/>
      <c r="L13" s="120"/>
      <c r="M13" s="121"/>
      <c r="N13" s="130"/>
      <c r="O13" s="120"/>
      <c r="P13" s="121"/>
      <c r="Q13" s="130"/>
      <c r="R13" s="120"/>
      <c r="S13" s="121"/>
      <c r="T13" s="130"/>
      <c r="U13" s="120"/>
      <c r="V13" s="121"/>
      <c r="W13" s="130"/>
      <c r="X13" s="120"/>
      <c r="Y13" s="121"/>
      <c r="Z13" s="130"/>
      <c r="AA13" s="120"/>
      <c r="AB13" s="121"/>
      <c r="AC13" s="130"/>
      <c r="AD13" s="120"/>
      <c r="AE13" s="121"/>
      <c r="AF13" s="130"/>
      <c r="AG13" s="120"/>
      <c r="AH13" s="121"/>
      <c r="AI13" s="130"/>
      <c r="AJ13" s="120"/>
      <c r="AK13" s="121"/>
      <c r="AL13" s="130"/>
      <c r="AM13" s="120"/>
      <c r="AN13" s="121"/>
      <c r="AO13" s="130"/>
      <c r="AP13" s="120"/>
      <c r="AQ13" s="121"/>
      <c r="AR13" s="130"/>
      <c r="AS13" s="120"/>
      <c r="AT13" s="121"/>
      <c r="AU13" s="122" t="s">
        <v>1592</v>
      </c>
      <c r="AV13" s="127">
        <v>2</v>
      </c>
      <c r="AW13" s="124"/>
    </row>
    <row r="14" spans="1:49" s="38" customFormat="1" ht="42" customHeight="1">
      <c r="A14" s="26">
        <v>3</v>
      </c>
      <c r="B14" s="391">
        <v>189</v>
      </c>
      <c r="C14" s="391">
        <v>7</v>
      </c>
      <c r="D14" s="322" t="s">
        <v>1165</v>
      </c>
      <c r="E14" s="311" t="s">
        <v>128</v>
      </c>
      <c r="F14" s="322" t="s">
        <v>287</v>
      </c>
      <c r="G14" s="322" t="s">
        <v>1166</v>
      </c>
      <c r="H14" s="311" t="s">
        <v>594</v>
      </c>
      <c r="I14" s="311">
        <v>1999</v>
      </c>
      <c r="J14" s="348">
        <v>1291</v>
      </c>
      <c r="K14" s="248"/>
      <c r="L14" s="125"/>
      <c r="M14" s="126"/>
      <c r="N14" s="128"/>
      <c r="O14" s="125"/>
      <c r="P14" s="126"/>
      <c r="Q14" s="128"/>
      <c r="R14" s="125"/>
      <c r="S14" s="126"/>
      <c r="T14" s="128"/>
      <c r="U14" s="125"/>
      <c r="V14" s="126"/>
      <c r="W14" s="128"/>
      <c r="X14" s="125"/>
      <c r="Y14" s="126"/>
      <c r="Z14" s="128"/>
      <c r="AA14" s="125"/>
      <c r="AB14" s="126"/>
      <c r="AC14" s="128"/>
      <c r="AD14" s="125"/>
      <c r="AE14" s="126"/>
      <c r="AF14" s="128"/>
      <c r="AG14" s="125"/>
      <c r="AH14" s="126"/>
      <c r="AI14" s="128"/>
      <c r="AJ14" s="125"/>
      <c r="AK14" s="126"/>
      <c r="AL14" s="128"/>
      <c r="AM14" s="125"/>
      <c r="AN14" s="126"/>
      <c r="AO14" s="128"/>
      <c r="AP14" s="125"/>
      <c r="AQ14" s="126"/>
      <c r="AR14" s="128"/>
      <c r="AS14" s="125"/>
      <c r="AT14" s="126"/>
      <c r="AU14" s="122" t="s">
        <v>1590</v>
      </c>
      <c r="AV14" s="123">
        <v>3</v>
      </c>
      <c r="AW14" s="124"/>
    </row>
    <row r="15" spans="1:49" s="38" customFormat="1" ht="42" customHeight="1">
      <c r="A15" s="26">
        <v>4</v>
      </c>
      <c r="B15" s="391">
        <v>129</v>
      </c>
      <c r="C15" s="391">
        <v>8</v>
      </c>
      <c r="D15" s="322" t="s">
        <v>1167</v>
      </c>
      <c r="E15" s="311" t="s">
        <v>1168</v>
      </c>
      <c r="F15" s="322" t="s">
        <v>108</v>
      </c>
      <c r="G15" s="322" t="s">
        <v>1169</v>
      </c>
      <c r="H15" s="311" t="s">
        <v>349</v>
      </c>
      <c r="I15" s="311">
        <v>2001</v>
      </c>
      <c r="J15" s="348">
        <v>1728</v>
      </c>
      <c r="K15" s="325"/>
      <c r="L15" s="120"/>
      <c r="M15" s="121"/>
      <c r="N15" s="130"/>
      <c r="O15" s="120"/>
      <c r="P15" s="121"/>
      <c r="Q15" s="130"/>
      <c r="R15" s="120"/>
      <c r="S15" s="121"/>
      <c r="T15" s="130"/>
      <c r="U15" s="120"/>
      <c r="V15" s="121"/>
      <c r="W15" s="130"/>
      <c r="X15" s="120"/>
      <c r="Y15" s="121"/>
      <c r="Z15" s="130"/>
      <c r="AA15" s="120"/>
      <c r="AB15" s="121"/>
      <c r="AC15" s="130"/>
      <c r="AD15" s="120"/>
      <c r="AE15" s="121"/>
      <c r="AF15" s="130"/>
      <c r="AG15" s="120"/>
      <c r="AH15" s="121"/>
      <c r="AI15" s="130"/>
      <c r="AJ15" s="120"/>
      <c r="AK15" s="121"/>
      <c r="AL15" s="130"/>
      <c r="AM15" s="120"/>
      <c r="AN15" s="121"/>
      <c r="AO15" s="130"/>
      <c r="AP15" s="120"/>
      <c r="AQ15" s="121"/>
      <c r="AR15" s="130"/>
      <c r="AS15" s="120"/>
      <c r="AT15" s="121"/>
      <c r="AU15" s="122" t="s">
        <v>1587</v>
      </c>
      <c r="AV15" s="123">
        <v>4</v>
      </c>
      <c r="AW15" s="124"/>
    </row>
    <row r="16" spans="1:49" s="38" customFormat="1" ht="42" customHeight="1">
      <c r="A16" s="26">
        <v>5</v>
      </c>
      <c r="B16" s="391">
        <v>86</v>
      </c>
      <c r="C16" s="391">
        <v>3</v>
      </c>
      <c r="D16" s="322" t="s">
        <v>1158</v>
      </c>
      <c r="E16" s="311" t="s">
        <v>83</v>
      </c>
      <c r="F16" s="322" t="s">
        <v>231</v>
      </c>
      <c r="G16" s="322" t="s">
        <v>1159</v>
      </c>
      <c r="H16" s="311" t="s">
        <v>306</v>
      </c>
      <c r="I16" s="311">
        <v>2000</v>
      </c>
      <c r="J16" s="348">
        <v>895</v>
      </c>
      <c r="K16" s="247"/>
      <c r="L16" s="125"/>
      <c r="M16" s="126"/>
      <c r="N16" s="119"/>
      <c r="O16" s="125"/>
      <c r="P16" s="126"/>
      <c r="Q16" s="119"/>
      <c r="R16" s="125"/>
      <c r="S16" s="126"/>
      <c r="T16" s="119"/>
      <c r="U16" s="125"/>
      <c r="V16" s="126"/>
      <c r="W16" s="119"/>
      <c r="X16" s="125"/>
      <c r="Y16" s="126"/>
      <c r="Z16" s="119"/>
      <c r="AA16" s="125"/>
      <c r="AB16" s="126"/>
      <c r="AC16" s="119"/>
      <c r="AD16" s="125"/>
      <c r="AE16" s="126"/>
      <c r="AF16" s="119"/>
      <c r="AG16" s="125"/>
      <c r="AH16" s="126"/>
      <c r="AI16" s="119"/>
      <c r="AJ16" s="125"/>
      <c r="AK16" s="126"/>
      <c r="AL16" s="119"/>
      <c r="AM16" s="125"/>
      <c r="AN16" s="126"/>
      <c r="AO16" s="119"/>
      <c r="AP16" s="125"/>
      <c r="AQ16" s="126"/>
      <c r="AR16" s="119"/>
      <c r="AS16" s="125"/>
      <c r="AT16" s="126"/>
      <c r="AU16" s="122" t="s">
        <v>1587</v>
      </c>
      <c r="AV16" s="127">
        <v>5</v>
      </c>
      <c r="AW16" s="129"/>
    </row>
    <row r="17" spans="1:49" s="38" customFormat="1" ht="42" customHeight="1">
      <c r="A17" s="26">
        <v>6</v>
      </c>
      <c r="B17" s="391">
        <v>16</v>
      </c>
      <c r="C17" s="391">
        <v>2</v>
      </c>
      <c r="D17" s="322" t="s">
        <v>1156</v>
      </c>
      <c r="E17" s="311" t="s">
        <v>86</v>
      </c>
      <c r="F17" s="322" t="s">
        <v>937</v>
      </c>
      <c r="G17" s="322" t="s">
        <v>1157</v>
      </c>
      <c r="H17" s="396" t="s">
        <v>309</v>
      </c>
      <c r="I17" s="311">
        <v>2001</v>
      </c>
      <c r="J17" s="348">
        <v>351</v>
      </c>
      <c r="K17" s="247"/>
      <c r="L17" s="120"/>
      <c r="M17" s="121"/>
      <c r="N17" s="119"/>
      <c r="O17" s="120"/>
      <c r="P17" s="121"/>
      <c r="Q17" s="119"/>
      <c r="R17" s="120"/>
      <c r="S17" s="121"/>
      <c r="T17" s="119"/>
      <c r="U17" s="120"/>
      <c r="V17" s="121"/>
      <c r="W17" s="119"/>
      <c r="X17" s="120"/>
      <c r="Y17" s="121"/>
      <c r="Z17" s="119"/>
      <c r="AA17" s="120"/>
      <c r="AB17" s="121"/>
      <c r="AC17" s="119"/>
      <c r="AD17" s="120"/>
      <c r="AE17" s="121"/>
      <c r="AF17" s="119"/>
      <c r="AG17" s="120"/>
      <c r="AH17" s="121"/>
      <c r="AI17" s="119"/>
      <c r="AJ17" s="120"/>
      <c r="AK17" s="121"/>
      <c r="AL17" s="119"/>
      <c r="AM17" s="120"/>
      <c r="AN17" s="121"/>
      <c r="AO17" s="119"/>
      <c r="AP17" s="120"/>
      <c r="AQ17" s="121"/>
      <c r="AR17" s="119"/>
      <c r="AS17" s="120"/>
      <c r="AT17" s="121"/>
      <c r="AU17" s="122" t="s">
        <v>1586</v>
      </c>
      <c r="AV17" s="123">
        <v>6</v>
      </c>
      <c r="AW17" s="129"/>
    </row>
    <row r="18" spans="1:49" ht="42" customHeight="1">
      <c r="A18" s="26">
        <v>7</v>
      </c>
      <c r="B18" s="391">
        <v>59</v>
      </c>
      <c r="C18" s="391">
        <v>5</v>
      </c>
      <c r="D18" s="322" t="s">
        <v>1160</v>
      </c>
      <c r="E18" s="311" t="s">
        <v>134</v>
      </c>
      <c r="F18" s="322" t="s">
        <v>1161</v>
      </c>
      <c r="G18" s="322" t="s">
        <v>537</v>
      </c>
      <c r="H18" s="311" t="s">
        <v>538</v>
      </c>
      <c r="I18" s="311">
        <v>2001</v>
      </c>
      <c r="J18" s="348">
        <v>1674</v>
      </c>
      <c r="K18" s="248"/>
      <c r="L18" s="125"/>
      <c r="M18" s="126"/>
      <c r="N18" s="128"/>
      <c r="O18" s="125"/>
      <c r="P18" s="126"/>
      <c r="Q18" s="128"/>
      <c r="R18" s="125"/>
      <c r="S18" s="126"/>
      <c r="T18" s="128"/>
      <c r="U18" s="125"/>
      <c r="V18" s="126"/>
      <c r="W18" s="128"/>
      <c r="X18" s="125"/>
      <c r="Y18" s="126"/>
      <c r="Z18" s="128"/>
      <c r="AA18" s="125"/>
      <c r="AB18" s="126"/>
      <c r="AC18" s="128"/>
      <c r="AD18" s="125"/>
      <c r="AE18" s="126"/>
      <c r="AF18" s="128"/>
      <c r="AG18" s="125"/>
      <c r="AH18" s="126"/>
      <c r="AI18" s="128"/>
      <c r="AJ18" s="125"/>
      <c r="AK18" s="126"/>
      <c r="AL18" s="128"/>
      <c r="AM18" s="125"/>
      <c r="AN18" s="126"/>
      <c r="AO18" s="128"/>
      <c r="AP18" s="125"/>
      <c r="AQ18" s="126"/>
      <c r="AR18" s="128"/>
      <c r="AS18" s="125"/>
      <c r="AT18" s="126"/>
      <c r="AU18" s="122" t="s">
        <v>1589</v>
      </c>
      <c r="AV18" s="123">
        <v>7</v>
      </c>
      <c r="AW18" s="129"/>
    </row>
    <row r="19" spans="1:49" s="34" customFormat="1" ht="42" customHeight="1">
      <c r="A19" s="26">
        <v>8</v>
      </c>
      <c r="B19" s="391">
        <v>93</v>
      </c>
      <c r="C19" s="391">
        <v>1</v>
      </c>
      <c r="D19" s="322" t="s">
        <v>1155</v>
      </c>
      <c r="E19" s="311" t="s">
        <v>117</v>
      </c>
      <c r="F19" s="322" t="s">
        <v>134</v>
      </c>
      <c r="G19" s="322" t="s">
        <v>317</v>
      </c>
      <c r="H19" s="311" t="s">
        <v>318</v>
      </c>
      <c r="I19" s="311">
        <v>2001</v>
      </c>
      <c r="J19" s="348">
        <v>3113</v>
      </c>
      <c r="K19" s="247"/>
      <c r="L19" s="125"/>
      <c r="M19" s="126"/>
      <c r="N19" s="119"/>
      <c r="O19" s="125"/>
      <c r="P19" s="126"/>
      <c r="Q19" s="119"/>
      <c r="R19" s="125"/>
      <c r="S19" s="126"/>
      <c r="T19" s="119"/>
      <c r="U19" s="125"/>
      <c r="V19" s="126"/>
      <c r="W19" s="119"/>
      <c r="X19" s="125"/>
      <c r="Y19" s="126"/>
      <c r="Z19" s="119"/>
      <c r="AA19" s="125"/>
      <c r="AB19" s="126"/>
      <c r="AC19" s="119"/>
      <c r="AD19" s="125"/>
      <c r="AE19" s="126"/>
      <c r="AF19" s="119"/>
      <c r="AG19" s="125"/>
      <c r="AH19" s="126"/>
      <c r="AI19" s="119"/>
      <c r="AJ19" s="125"/>
      <c r="AK19" s="126"/>
      <c r="AL19" s="119"/>
      <c r="AM19" s="125"/>
      <c r="AN19" s="126"/>
      <c r="AO19" s="119"/>
      <c r="AP19" s="125"/>
      <c r="AQ19" s="126"/>
      <c r="AR19" s="119"/>
      <c r="AS19" s="125"/>
      <c r="AT19" s="126"/>
      <c r="AU19" s="122" t="s">
        <v>1584</v>
      </c>
      <c r="AV19" s="123">
        <v>8</v>
      </c>
      <c r="AW19" s="129"/>
    </row>
    <row r="20" spans="1:49" s="34" customFormat="1" ht="42" customHeight="1">
      <c r="A20" s="26">
        <v>9</v>
      </c>
      <c r="B20" s="391">
        <v>72</v>
      </c>
      <c r="C20" s="391">
        <v>4</v>
      </c>
      <c r="D20" s="322" t="s">
        <v>521</v>
      </c>
      <c r="E20" s="311" t="s">
        <v>134</v>
      </c>
      <c r="F20" s="322" t="s">
        <v>523</v>
      </c>
      <c r="G20" s="397" t="s">
        <v>524</v>
      </c>
      <c r="H20" s="311" t="s">
        <v>411</v>
      </c>
      <c r="I20" s="311">
        <v>1999</v>
      </c>
      <c r="J20" s="348">
        <v>222</v>
      </c>
      <c r="K20" s="248"/>
      <c r="L20" s="120"/>
      <c r="M20" s="121"/>
      <c r="N20" s="128"/>
      <c r="O20" s="120"/>
      <c r="P20" s="121"/>
      <c r="Q20" s="128"/>
      <c r="R20" s="120"/>
      <c r="S20" s="121"/>
      <c r="T20" s="128"/>
      <c r="U20" s="120"/>
      <c r="V20" s="121"/>
      <c r="W20" s="128"/>
      <c r="X20" s="120"/>
      <c r="Y20" s="121"/>
      <c r="Z20" s="128"/>
      <c r="AA20" s="120"/>
      <c r="AB20" s="121"/>
      <c r="AC20" s="128"/>
      <c r="AD20" s="120"/>
      <c r="AE20" s="121"/>
      <c r="AF20" s="128"/>
      <c r="AG20" s="120"/>
      <c r="AH20" s="121"/>
      <c r="AI20" s="128"/>
      <c r="AJ20" s="120"/>
      <c r="AK20" s="121"/>
      <c r="AL20" s="128"/>
      <c r="AM20" s="120"/>
      <c r="AN20" s="121"/>
      <c r="AO20" s="128"/>
      <c r="AP20" s="120"/>
      <c r="AQ20" s="121"/>
      <c r="AR20" s="128"/>
      <c r="AS20" s="120"/>
      <c r="AT20" s="121"/>
      <c r="AU20" s="122" t="s">
        <v>1588</v>
      </c>
      <c r="AV20" s="127"/>
      <c r="AW20" s="124"/>
    </row>
    <row r="21" spans="1:49" s="34" customFormat="1" ht="42" customHeight="1">
      <c r="A21" s="26">
        <v>10</v>
      </c>
      <c r="B21" s="391">
        <v>49</v>
      </c>
      <c r="C21" s="391">
        <v>6</v>
      </c>
      <c r="D21" s="322" t="s">
        <v>1162</v>
      </c>
      <c r="E21" s="311" t="s">
        <v>82</v>
      </c>
      <c r="F21" s="322" t="s">
        <v>1163</v>
      </c>
      <c r="G21" s="322" t="s">
        <v>1164</v>
      </c>
      <c r="H21" s="311" t="s">
        <v>269</v>
      </c>
      <c r="I21" s="311">
        <v>1999</v>
      </c>
      <c r="J21" s="348">
        <v>2620</v>
      </c>
      <c r="K21" s="248"/>
      <c r="L21" s="120"/>
      <c r="M21" s="121"/>
      <c r="N21" s="128"/>
      <c r="O21" s="120"/>
      <c r="P21" s="121"/>
      <c r="Q21" s="128"/>
      <c r="R21" s="120"/>
      <c r="S21" s="121"/>
      <c r="T21" s="128"/>
      <c r="U21" s="120"/>
      <c r="V21" s="121"/>
      <c r="W21" s="128"/>
      <c r="X21" s="120"/>
      <c r="Y21" s="121"/>
      <c r="Z21" s="128"/>
      <c r="AA21" s="120"/>
      <c r="AB21" s="121"/>
      <c r="AC21" s="128"/>
      <c r="AD21" s="120"/>
      <c r="AE21" s="121"/>
      <c r="AF21" s="128"/>
      <c r="AG21" s="120"/>
      <c r="AH21" s="121"/>
      <c r="AI21" s="128"/>
      <c r="AJ21" s="120"/>
      <c r="AK21" s="121"/>
      <c r="AL21" s="128"/>
      <c r="AM21" s="120"/>
      <c r="AN21" s="121"/>
      <c r="AO21" s="128"/>
      <c r="AP21" s="120"/>
      <c r="AQ21" s="121"/>
      <c r="AR21" s="128"/>
      <c r="AS21" s="120"/>
      <c r="AT21" s="121"/>
      <c r="AU21" s="122" t="s">
        <v>1327</v>
      </c>
      <c r="AV21" s="123"/>
      <c r="AW21" s="124"/>
    </row>
    <row r="22" spans="1:49" s="34" customFormat="1" ht="42" customHeight="1">
      <c r="A22" s="26">
        <v>11</v>
      </c>
      <c r="B22" s="312"/>
      <c r="C22" s="312"/>
      <c r="D22" s="324"/>
      <c r="E22" s="324"/>
      <c r="F22" s="324"/>
      <c r="G22" s="324"/>
      <c r="H22" s="324"/>
      <c r="I22" s="324"/>
      <c r="J22" s="348"/>
      <c r="K22" s="325"/>
      <c r="L22" s="125"/>
      <c r="M22" s="126"/>
      <c r="N22" s="130"/>
      <c r="O22" s="125"/>
      <c r="P22" s="126"/>
      <c r="Q22" s="130"/>
      <c r="R22" s="125"/>
      <c r="S22" s="126"/>
      <c r="T22" s="130"/>
      <c r="U22" s="125"/>
      <c r="V22" s="126"/>
      <c r="W22" s="130"/>
      <c r="X22" s="125"/>
      <c r="Y22" s="126"/>
      <c r="Z22" s="130"/>
      <c r="AA22" s="125"/>
      <c r="AB22" s="126"/>
      <c r="AC22" s="130"/>
      <c r="AD22" s="125"/>
      <c r="AE22" s="126"/>
      <c r="AF22" s="130"/>
      <c r="AG22" s="125"/>
      <c r="AH22" s="126"/>
      <c r="AI22" s="130"/>
      <c r="AJ22" s="125"/>
      <c r="AK22" s="126"/>
      <c r="AL22" s="130"/>
      <c r="AM22" s="125"/>
      <c r="AN22" s="126"/>
      <c r="AO22" s="130"/>
      <c r="AP22" s="125"/>
      <c r="AQ22" s="126"/>
      <c r="AR22" s="130"/>
      <c r="AS22" s="125"/>
      <c r="AT22" s="126"/>
      <c r="AU22" s="122"/>
      <c r="AV22" s="127"/>
      <c r="AW22" s="124"/>
    </row>
    <row r="23" spans="1:49" s="38" customFormat="1" ht="42" customHeight="1">
      <c r="A23" s="26">
        <v>12</v>
      </c>
      <c r="B23" s="312"/>
      <c r="C23" s="312"/>
      <c r="D23" s="324"/>
      <c r="E23" s="324"/>
      <c r="F23" s="324"/>
      <c r="G23" s="324"/>
      <c r="H23" s="324"/>
      <c r="I23" s="324"/>
      <c r="J23" s="348"/>
      <c r="K23" s="325"/>
      <c r="L23" s="120"/>
      <c r="M23" s="121"/>
      <c r="N23" s="130"/>
      <c r="O23" s="120"/>
      <c r="P23" s="121"/>
      <c r="Q23" s="130"/>
      <c r="R23" s="120"/>
      <c r="S23" s="121"/>
      <c r="T23" s="130"/>
      <c r="U23" s="120"/>
      <c r="V23" s="121"/>
      <c r="W23" s="130"/>
      <c r="X23" s="120"/>
      <c r="Y23" s="121"/>
      <c r="Z23" s="130"/>
      <c r="AA23" s="120"/>
      <c r="AB23" s="121"/>
      <c r="AC23" s="130"/>
      <c r="AD23" s="120"/>
      <c r="AE23" s="121"/>
      <c r="AF23" s="130"/>
      <c r="AG23" s="120"/>
      <c r="AH23" s="121"/>
      <c r="AI23" s="130"/>
      <c r="AJ23" s="120"/>
      <c r="AK23" s="121"/>
      <c r="AL23" s="130"/>
      <c r="AM23" s="120"/>
      <c r="AN23" s="121"/>
      <c r="AO23" s="130"/>
      <c r="AP23" s="120"/>
      <c r="AQ23" s="121"/>
      <c r="AR23" s="130"/>
      <c r="AS23" s="120"/>
      <c r="AT23" s="121"/>
      <c r="AU23" s="122"/>
      <c r="AV23" s="127"/>
      <c r="AW23" s="124"/>
    </row>
    <row r="24" spans="1:49" ht="42" customHeight="1">
      <c r="A24" s="26">
        <v>13</v>
      </c>
      <c r="B24" s="312"/>
      <c r="C24" s="312"/>
      <c r="D24" s="324"/>
      <c r="E24" s="324"/>
      <c r="F24" s="324"/>
      <c r="G24" s="324"/>
      <c r="H24" s="324"/>
      <c r="I24" s="324"/>
      <c r="J24" s="348"/>
      <c r="K24" s="248"/>
      <c r="L24" s="125"/>
      <c r="M24" s="126"/>
      <c r="N24" s="128"/>
      <c r="O24" s="125"/>
      <c r="P24" s="126"/>
      <c r="Q24" s="128"/>
      <c r="R24" s="125"/>
      <c r="S24" s="126"/>
      <c r="T24" s="128"/>
      <c r="U24" s="125"/>
      <c r="V24" s="126"/>
      <c r="W24" s="128"/>
      <c r="X24" s="125"/>
      <c r="Y24" s="126"/>
      <c r="Z24" s="128"/>
      <c r="AA24" s="125"/>
      <c r="AB24" s="126"/>
      <c r="AC24" s="128"/>
      <c r="AD24" s="125"/>
      <c r="AE24" s="126"/>
      <c r="AF24" s="128"/>
      <c r="AG24" s="125"/>
      <c r="AH24" s="126"/>
      <c r="AI24" s="128"/>
      <c r="AJ24" s="125"/>
      <c r="AK24" s="126"/>
      <c r="AL24" s="128"/>
      <c r="AM24" s="125"/>
      <c r="AN24" s="126"/>
      <c r="AO24" s="128"/>
      <c r="AP24" s="125"/>
      <c r="AQ24" s="126"/>
      <c r="AR24" s="128"/>
      <c r="AS24" s="125"/>
      <c r="AT24" s="126"/>
      <c r="AU24" s="122"/>
      <c r="AV24" s="127"/>
      <c r="AW24" s="124"/>
    </row>
    <row r="25" spans="1:49" ht="42" customHeight="1">
      <c r="A25" s="26">
        <v>14</v>
      </c>
      <c r="B25" s="312"/>
      <c r="C25" s="312"/>
      <c r="D25" s="324"/>
      <c r="E25" s="324"/>
      <c r="F25" s="324"/>
      <c r="G25" s="324"/>
      <c r="H25" s="324"/>
      <c r="I25" s="324"/>
      <c r="J25" s="348"/>
      <c r="K25" s="325"/>
      <c r="L25" s="120"/>
      <c r="M25" s="121"/>
      <c r="N25" s="130"/>
      <c r="O25" s="120"/>
      <c r="P25" s="121"/>
      <c r="Q25" s="130"/>
      <c r="R25" s="120"/>
      <c r="S25" s="121"/>
      <c r="T25" s="130"/>
      <c r="U25" s="120"/>
      <c r="V25" s="121"/>
      <c r="W25" s="130"/>
      <c r="X25" s="120"/>
      <c r="Y25" s="121"/>
      <c r="Z25" s="130"/>
      <c r="AA25" s="120"/>
      <c r="AB25" s="121"/>
      <c r="AC25" s="130"/>
      <c r="AD25" s="120"/>
      <c r="AE25" s="121"/>
      <c r="AF25" s="130"/>
      <c r="AG25" s="120"/>
      <c r="AH25" s="121"/>
      <c r="AI25" s="130"/>
      <c r="AJ25" s="120"/>
      <c r="AK25" s="121"/>
      <c r="AL25" s="130"/>
      <c r="AM25" s="120"/>
      <c r="AN25" s="121"/>
      <c r="AO25" s="130"/>
      <c r="AP25" s="120"/>
      <c r="AQ25" s="121"/>
      <c r="AR25" s="130"/>
      <c r="AS25" s="120"/>
      <c r="AT25" s="121"/>
      <c r="AU25" s="122"/>
      <c r="AV25" s="127"/>
      <c r="AW25" s="124"/>
    </row>
    <row r="26" spans="1:49" s="38" customFormat="1" ht="42" customHeight="1">
      <c r="A26" s="26">
        <v>15</v>
      </c>
      <c r="B26" s="312"/>
      <c r="C26" s="312"/>
      <c r="D26" s="324"/>
      <c r="E26" s="324"/>
      <c r="F26" s="324"/>
      <c r="G26" s="324"/>
      <c r="H26" s="324"/>
      <c r="I26" s="324"/>
      <c r="J26" s="348"/>
      <c r="K26" s="248"/>
      <c r="L26" s="125"/>
      <c r="M26" s="126"/>
      <c r="N26" s="128"/>
      <c r="O26" s="125"/>
      <c r="P26" s="126"/>
      <c r="Q26" s="128"/>
      <c r="R26" s="125"/>
      <c r="S26" s="126"/>
      <c r="T26" s="128"/>
      <c r="U26" s="125"/>
      <c r="V26" s="126"/>
      <c r="W26" s="128"/>
      <c r="X26" s="125"/>
      <c r="Y26" s="126"/>
      <c r="Z26" s="128"/>
      <c r="AA26" s="125"/>
      <c r="AB26" s="126"/>
      <c r="AC26" s="128"/>
      <c r="AD26" s="125"/>
      <c r="AE26" s="126"/>
      <c r="AF26" s="128"/>
      <c r="AG26" s="125"/>
      <c r="AH26" s="126"/>
      <c r="AI26" s="128"/>
      <c r="AJ26" s="125"/>
      <c r="AK26" s="126"/>
      <c r="AL26" s="128"/>
      <c r="AM26" s="125"/>
      <c r="AN26" s="126"/>
      <c r="AO26" s="128"/>
      <c r="AP26" s="125"/>
      <c r="AQ26" s="126"/>
      <c r="AR26" s="128"/>
      <c r="AS26" s="125"/>
      <c r="AT26" s="126"/>
      <c r="AU26" s="122"/>
      <c r="AV26" s="131"/>
      <c r="AW26" s="132"/>
    </row>
    <row r="27" spans="1:49" ht="42" customHeight="1">
      <c r="A27" s="26">
        <v>16</v>
      </c>
      <c r="B27" s="312"/>
      <c r="C27" s="312"/>
      <c r="D27" s="324"/>
      <c r="E27" s="324"/>
      <c r="F27" s="324"/>
      <c r="G27" s="324"/>
      <c r="H27" s="324"/>
      <c r="I27" s="324"/>
      <c r="J27" s="348"/>
      <c r="K27" s="325"/>
      <c r="L27" s="120"/>
      <c r="M27" s="121"/>
      <c r="N27" s="130"/>
      <c r="O27" s="120"/>
      <c r="P27" s="121"/>
      <c r="Q27" s="130"/>
      <c r="R27" s="120"/>
      <c r="S27" s="121"/>
      <c r="T27" s="130"/>
      <c r="U27" s="120"/>
      <c r="V27" s="121"/>
      <c r="W27" s="130"/>
      <c r="X27" s="120"/>
      <c r="Y27" s="121"/>
      <c r="Z27" s="130"/>
      <c r="AA27" s="120"/>
      <c r="AB27" s="121"/>
      <c r="AC27" s="130"/>
      <c r="AD27" s="120"/>
      <c r="AE27" s="121"/>
      <c r="AF27" s="130"/>
      <c r="AG27" s="120"/>
      <c r="AH27" s="121"/>
      <c r="AI27" s="130"/>
      <c r="AJ27" s="120"/>
      <c r="AK27" s="121"/>
      <c r="AL27" s="130"/>
      <c r="AM27" s="120"/>
      <c r="AN27" s="121"/>
      <c r="AO27" s="130"/>
      <c r="AP27" s="120"/>
      <c r="AQ27" s="121"/>
      <c r="AR27" s="130"/>
      <c r="AS27" s="120"/>
      <c r="AT27" s="121"/>
      <c r="AU27" s="122"/>
      <c r="AV27" s="131"/>
      <c r="AW27" s="132"/>
    </row>
    <row r="28" spans="1:49" ht="42" customHeight="1">
      <c r="A28" s="26">
        <v>17</v>
      </c>
      <c r="B28" s="312"/>
      <c r="C28" s="312"/>
      <c r="D28" s="324"/>
      <c r="E28" s="324"/>
      <c r="F28" s="324"/>
      <c r="G28" s="324"/>
      <c r="H28" s="324"/>
      <c r="I28" s="324"/>
      <c r="J28" s="348"/>
      <c r="K28" s="325"/>
      <c r="L28" s="125"/>
      <c r="M28" s="126"/>
      <c r="N28" s="130"/>
      <c r="O28" s="125"/>
      <c r="P28" s="126"/>
      <c r="Q28" s="130"/>
      <c r="R28" s="125"/>
      <c r="S28" s="126"/>
      <c r="T28" s="130"/>
      <c r="U28" s="125"/>
      <c r="V28" s="126"/>
      <c r="W28" s="130"/>
      <c r="X28" s="125"/>
      <c r="Y28" s="126"/>
      <c r="Z28" s="130"/>
      <c r="AA28" s="125"/>
      <c r="AB28" s="126"/>
      <c r="AC28" s="130"/>
      <c r="AD28" s="125"/>
      <c r="AE28" s="126"/>
      <c r="AF28" s="130"/>
      <c r="AG28" s="125"/>
      <c r="AH28" s="126"/>
      <c r="AI28" s="130"/>
      <c r="AJ28" s="125"/>
      <c r="AK28" s="126"/>
      <c r="AL28" s="130"/>
      <c r="AM28" s="125"/>
      <c r="AN28" s="126"/>
      <c r="AO28" s="130"/>
      <c r="AP28" s="125"/>
      <c r="AQ28" s="126"/>
      <c r="AR28" s="130"/>
      <c r="AS28" s="125"/>
      <c r="AT28" s="126"/>
      <c r="AU28" s="122"/>
      <c r="AV28" s="131"/>
      <c r="AW28" s="132"/>
    </row>
    <row r="29" spans="1:49" ht="42" customHeight="1" thickBot="1">
      <c r="A29" s="51">
        <v>18</v>
      </c>
      <c r="B29" s="312"/>
      <c r="C29" s="312"/>
      <c r="D29" s="324"/>
      <c r="E29" s="324"/>
      <c r="F29" s="324"/>
      <c r="G29" s="324"/>
      <c r="H29" s="324"/>
      <c r="I29" s="324"/>
      <c r="J29" s="348"/>
      <c r="K29" s="347"/>
      <c r="L29" s="97"/>
      <c r="M29" s="137"/>
      <c r="N29" s="136"/>
      <c r="O29" s="97"/>
      <c r="P29" s="137"/>
      <c r="Q29" s="136"/>
      <c r="R29" s="97"/>
      <c r="S29" s="137"/>
      <c r="T29" s="136"/>
      <c r="U29" s="97"/>
      <c r="V29" s="137"/>
      <c r="W29" s="136"/>
      <c r="X29" s="97"/>
      <c r="Y29" s="137"/>
      <c r="Z29" s="136"/>
      <c r="AA29" s="97"/>
      <c r="AB29" s="137"/>
      <c r="AC29" s="136"/>
      <c r="AD29" s="97"/>
      <c r="AE29" s="137"/>
      <c r="AF29" s="136"/>
      <c r="AG29" s="97"/>
      <c r="AH29" s="137"/>
      <c r="AI29" s="136"/>
      <c r="AJ29" s="97"/>
      <c r="AK29" s="137"/>
      <c r="AL29" s="136"/>
      <c r="AM29" s="97"/>
      <c r="AN29" s="137"/>
      <c r="AO29" s="136"/>
      <c r="AP29" s="97"/>
      <c r="AQ29" s="137"/>
      <c r="AR29" s="136"/>
      <c r="AS29" s="97"/>
      <c r="AT29" s="137"/>
      <c r="AU29" s="138"/>
      <c r="AV29" s="139"/>
      <c r="AW29" s="140"/>
    </row>
    <row r="30" spans="1:50" s="4" customFormat="1" ht="16.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8"/>
      <c r="AV30" s="59"/>
      <c r="AW30" s="60"/>
      <c r="AX30" s="61"/>
    </row>
    <row r="31" spans="1:50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29" t="s">
        <v>26</v>
      </c>
      <c r="AW31" s="529"/>
      <c r="AX31" s="61"/>
    </row>
    <row r="32" spans="1:50" s="4" customFormat="1" ht="19.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29"/>
      <c r="AW32" s="529"/>
      <c r="AX32" s="61"/>
    </row>
    <row r="33" spans="1:50" s="4" customFormat="1" ht="19.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529" t="s">
        <v>26</v>
      </c>
      <c r="AW33" s="529"/>
      <c r="AX33" s="61"/>
    </row>
    <row r="34" spans="1:50" s="4" customFormat="1" ht="19.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53"/>
      <c r="AW34" s="60"/>
      <c r="AX34" s="61"/>
    </row>
    <row r="35" spans="1:50" s="4" customFormat="1" ht="19.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529" t="s">
        <v>26</v>
      </c>
      <c r="AW35" s="529"/>
      <c r="AX35" s="61"/>
    </row>
    <row r="36" spans="1:50" s="4" customFormat="1" ht="19.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53"/>
      <c r="AW36" s="60" t="s">
        <v>29</v>
      </c>
      <c r="AX36" s="61"/>
    </row>
    <row r="37" spans="1:50" s="4" customFormat="1" ht="19.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53"/>
      <c r="AW37" s="66" t="s">
        <v>0</v>
      </c>
      <c r="AX37" s="61"/>
    </row>
  </sheetData>
  <sheetProtection/>
  <mergeCells count="40">
    <mergeCell ref="A9:E9"/>
    <mergeCell ref="G9:AV9"/>
    <mergeCell ref="A2:D2"/>
    <mergeCell ref="D5:AU5"/>
    <mergeCell ref="A7:E7"/>
    <mergeCell ref="G7:AV7"/>
    <mergeCell ref="A8:E8"/>
    <mergeCell ref="G8:AV8"/>
    <mergeCell ref="A33:C33"/>
    <mergeCell ref="F10:F11"/>
    <mergeCell ref="G10:G11"/>
    <mergeCell ref="H10:H11"/>
    <mergeCell ref="I10:I11"/>
    <mergeCell ref="AI10:AK10"/>
    <mergeCell ref="AL10:AN10"/>
    <mergeCell ref="AO10:AQ10"/>
    <mergeCell ref="A10:A11"/>
    <mergeCell ref="B10:B11"/>
    <mergeCell ref="D10:D11"/>
    <mergeCell ref="E10:E11"/>
    <mergeCell ref="N10:P10"/>
    <mergeCell ref="Q10:S10"/>
    <mergeCell ref="T10:V10"/>
    <mergeCell ref="W10:Y10"/>
    <mergeCell ref="A36:B36"/>
    <mergeCell ref="A37:B37"/>
    <mergeCell ref="AR10:AT10"/>
    <mergeCell ref="AV10:AV11"/>
    <mergeCell ref="AW10:AW11"/>
    <mergeCell ref="AV31:AW31"/>
    <mergeCell ref="AV32:AW32"/>
    <mergeCell ref="J10:J11"/>
    <mergeCell ref="K10:M10"/>
    <mergeCell ref="A34:C34"/>
    <mergeCell ref="A35:C35"/>
    <mergeCell ref="AV35:AW35"/>
    <mergeCell ref="AV33:AW33"/>
    <mergeCell ref="Z10:AB10"/>
    <mergeCell ref="AC10:AE10"/>
    <mergeCell ref="AF10:AH10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view="pageBreakPreview" zoomScale="60" zoomScalePageLayoutView="0" workbookViewId="0" topLeftCell="A4">
      <selection activeCell="O27" sqref="O27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6" width="7.125" style="42" customWidth="1"/>
    <col min="17" max="17" width="7.625" style="68" customWidth="1"/>
    <col min="18" max="18" width="7.625" style="42" customWidth="1"/>
    <col min="19" max="19" width="21.875" style="42" customWidth="1"/>
    <col min="20" max="16384" width="9.125" style="42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1"/>
      <c r="L3" s="1"/>
      <c r="M3" s="238"/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47" t="s">
        <v>894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8"/>
    </row>
    <row r="8" spans="1:20" s="22" customFormat="1" ht="21" customHeight="1" thickBot="1">
      <c r="A8" s="532" t="s">
        <v>895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20" t="s">
        <v>329</v>
      </c>
      <c r="T8" s="21"/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20"/>
      <c r="T9" s="21"/>
    </row>
    <row r="10" spans="1:1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44" t="s">
        <v>17</v>
      </c>
      <c r="K10" s="584" t="s">
        <v>35</v>
      </c>
      <c r="L10" s="585"/>
      <c r="M10" s="585"/>
      <c r="N10" s="585"/>
      <c r="O10" s="585"/>
      <c r="P10" s="586"/>
      <c r="Q10" s="24" t="s">
        <v>36</v>
      </c>
      <c r="R10" s="611" t="s">
        <v>37</v>
      </c>
      <c r="S10" s="609" t="s">
        <v>20</v>
      </c>
    </row>
    <row r="11" spans="1:1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41">
        <v>1</v>
      </c>
      <c r="L11" s="142">
        <v>2</v>
      </c>
      <c r="M11" s="142">
        <v>3</v>
      </c>
      <c r="N11" s="143">
        <v>4</v>
      </c>
      <c r="O11" s="144">
        <v>5</v>
      </c>
      <c r="P11" s="145">
        <v>6</v>
      </c>
      <c r="Q11" s="146" t="s">
        <v>19</v>
      </c>
      <c r="R11" s="612"/>
      <c r="S11" s="610"/>
    </row>
    <row r="12" spans="1:19" s="34" customFormat="1" ht="27" customHeight="1">
      <c r="A12" s="110">
        <v>1</v>
      </c>
      <c r="B12" s="111">
        <v>98</v>
      </c>
      <c r="C12" s="111">
        <v>12</v>
      </c>
      <c r="D12" s="311" t="s">
        <v>921</v>
      </c>
      <c r="E12" s="311" t="s">
        <v>130</v>
      </c>
      <c r="F12" s="311" t="s">
        <v>176</v>
      </c>
      <c r="G12" s="311" t="s">
        <v>922</v>
      </c>
      <c r="H12" s="311" t="s">
        <v>318</v>
      </c>
      <c r="I12" s="310">
        <v>2000</v>
      </c>
      <c r="J12" s="348">
        <v>1526</v>
      </c>
      <c r="K12" s="93" t="s">
        <v>1841</v>
      </c>
      <c r="L12" s="93" t="s">
        <v>1842</v>
      </c>
      <c r="M12" s="93" t="s">
        <v>1840</v>
      </c>
      <c r="N12" s="93" t="s">
        <v>1840</v>
      </c>
      <c r="O12" s="93" t="s">
        <v>1843</v>
      </c>
      <c r="P12" s="93" t="s">
        <v>1844</v>
      </c>
      <c r="Q12" s="113">
        <v>16.63</v>
      </c>
      <c r="R12" s="436">
        <v>1</v>
      </c>
      <c r="S12" s="115"/>
    </row>
    <row r="13" spans="1:19" s="34" customFormat="1" ht="27" customHeight="1">
      <c r="A13" s="26">
        <v>2</v>
      </c>
      <c r="B13" s="116">
        <v>162</v>
      </c>
      <c r="C13" s="116">
        <v>11</v>
      </c>
      <c r="D13" s="311" t="s">
        <v>221</v>
      </c>
      <c r="E13" s="311" t="s">
        <v>222</v>
      </c>
      <c r="F13" s="311" t="s">
        <v>223</v>
      </c>
      <c r="G13" s="311" t="s">
        <v>115</v>
      </c>
      <c r="H13" s="311" t="s">
        <v>114</v>
      </c>
      <c r="I13" s="310">
        <v>2000</v>
      </c>
      <c r="J13" s="348">
        <v>1746</v>
      </c>
      <c r="K13" s="125" t="s">
        <v>1845</v>
      </c>
      <c r="L13" s="125" t="s">
        <v>1840</v>
      </c>
      <c r="M13" s="125" t="s">
        <v>1831</v>
      </c>
      <c r="N13" s="125" t="s">
        <v>1840</v>
      </c>
      <c r="O13" s="125" t="s">
        <v>1846</v>
      </c>
      <c r="P13" s="125" t="s">
        <v>1840</v>
      </c>
      <c r="Q13" s="122">
        <v>15.19</v>
      </c>
      <c r="R13" s="127">
        <v>2</v>
      </c>
      <c r="S13" s="124"/>
    </row>
    <row r="14" spans="1:19" s="38" customFormat="1" ht="27" customHeight="1">
      <c r="A14" s="26">
        <v>3</v>
      </c>
      <c r="B14" s="116">
        <v>178</v>
      </c>
      <c r="C14" s="116">
        <v>9</v>
      </c>
      <c r="D14" s="311" t="s">
        <v>915</v>
      </c>
      <c r="E14" s="311" t="s">
        <v>916</v>
      </c>
      <c r="F14" s="311" t="s">
        <v>128</v>
      </c>
      <c r="G14" s="311" t="s">
        <v>917</v>
      </c>
      <c r="H14" s="311" t="s">
        <v>289</v>
      </c>
      <c r="I14" s="310">
        <v>2000</v>
      </c>
      <c r="J14" s="398">
        <v>3567</v>
      </c>
      <c r="K14" s="150" t="s">
        <v>1847</v>
      </c>
      <c r="L14" s="150" t="s">
        <v>1848</v>
      </c>
      <c r="M14" s="150" t="s">
        <v>1840</v>
      </c>
      <c r="N14" s="150" t="s">
        <v>1849</v>
      </c>
      <c r="O14" s="150" t="s">
        <v>1850</v>
      </c>
      <c r="P14" s="150" t="s">
        <v>1840</v>
      </c>
      <c r="Q14" s="151">
        <v>15.17</v>
      </c>
      <c r="R14" s="152">
        <v>3</v>
      </c>
      <c r="S14" s="124"/>
    </row>
    <row r="15" spans="1:19" s="38" customFormat="1" ht="27" customHeight="1">
      <c r="A15" s="26">
        <v>4</v>
      </c>
      <c r="B15" s="116">
        <v>88</v>
      </c>
      <c r="C15" s="390">
        <v>10</v>
      </c>
      <c r="D15" s="311" t="s">
        <v>918</v>
      </c>
      <c r="E15" s="311" t="s">
        <v>919</v>
      </c>
      <c r="F15" s="311" t="s">
        <v>134</v>
      </c>
      <c r="G15" s="311" t="s">
        <v>920</v>
      </c>
      <c r="H15" s="311" t="s">
        <v>306</v>
      </c>
      <c r="I15" s="310">
        <v>2000</v>
      </c>
      <c r="J15" s="398">
        <v>1989</v>
      </c>
      <c r="K15" s="150" t="s">
        <v>1840</v>
      </c>
      <c r="L15" s="150" t="s">
        <v>1851</v>
      </c>
      <c r="M15" s="150" t="s">
        <v>1852</v>
      </c>
      <c r="N15" s="150" t="s">
        <v>1299</v>
      </c>
      <c r="O15" s="150" t="s">
        <v>1853</v>
      </c>
      <c r="P15" s="150" t="s">
        <v>1483</v>
      </c>
      <c r="Q15" s="151">
        <v>15.13</v>
      </c>
      <c r="R15" s="152">
        <v>4</v>
      </c>
      <c r="S15" s="124"/>
    </row>
    <row r="16" spans="1:19" s="38" customFormat="1" ht="27" customHeight="1">
      <c r="A16" s="26">
        <v>5</v>
      </c>
      <c r="B16" s="116">
        <v>117</v>
      </c>
      <c r="C16" s="390">
        <v>7</v>
      </c>
      <c r="D16" s="311" t="s">
        <v>910</v>
      </c>
      <c r="E16" s="311" t="s">
        <v>911</v>
      </c>
      <c r="F16" s="311" t="s">
        <v>79</v>
      </c>
      <c r="G16" s="311" t="s">
        <v>912</v>
      </c>
      <c r="H16" s="311" t="s">
        <v>520</v>
      </c>
      <c r="I16" s="310">
        <v>2000</v>
      </c>
      <c r="J16" s="398">
        <v>2376</v>
      </c>
      <c r="K16" s="150" t="s">
        <v>1854</v>
      </c>
      <c r="L16" s="150" t="s">
        <v>1834</v>
      </c>
      <c r="M16" s="150" t="s">
        <v>1855</v>
      </c>
      <c r="N16" s="150" t="s">
        <v>1856</v>
      </c>
      <c r="O16" s="150" t="s">
        <v>1857</v>
      </c>
      <c r="P16" s="150" t="s">
        <v>1858</v>
      </c>
      <c r="Q16" s="151">
        <v>13.97</v>
      </c>
      <c r="R16" s="152">
        <v>5</v>
      </c>
      <c r="S16" s="129"/>
    </row>
    <row r="17" spans="1:19" s="38" customFormat="1" ht="27" customHeight="1">
      <c r="A17" s="26">
        <v>6</v>
      </c>
      <c r="B17" s="116">
        <v>46</v>
      </c>
      <c r="C17" s="390">
        <v>4</v>
      </c>
      <c r="D17" s="311" t="s">
        <v>903</v>
      </c>
      <c r="E17" s="311" t="s">
        <v>829</v>
      </c>
      <c r="F17" s="311" t="s">
        <v>86</v>
      </c>
      <c r="G17" s="311" t="s">
        <v>904</v>
      </c>
      <c r="H17" s="311" t="s">
        <v>269</v>
      </c>
      <c r="I17" s="311">
        <v>2001</v>
      </c>
      <c r="J17" s="398">
        <v>1540</v>
      </c>
      <c r="K17" s="150" t="s">
        <v>1859</v>
      </c>
      <c r="L17" s="150" t="s">
        <v>1860</v>
      </c>
      <c r="M17" s="150" t="s">
        <v>1861</v>
      </c>
      <c r="N17" s="150" t="s">
        <v>1840</v>
      </c>
      <c r="O17" s="150" t="s">
        <v>1840</v>
      </c>
      <c r="P17" s="150" t="s">
        <v>1862</v>
      </c>
      <c r="Q17" s="151">
        <v>13.17</v>
      </c>
      <c r="R17" s="152">
        <v>6</v>
      </c>
      <c r="S17" s="129"/>
    </row>
    <row r="18" spans="1:19" ht="27" customHeight="1">
      <c r="A18" s="26">
        <v>7</v>
      </c>
      <c r="B18" s="116">
        <v>216</v>
      </c>
      <c r="C18" s="390">
        <v>8</v>
      </c>
      <c r="D18" s="311" t="s">
        <v>913</v>
      </c>
      <c r="E18" s="311" t="s">
        <v>622</v>
      </c>
      <c r="F18" s="311" t="s">
        <v>128</v>
      </c>
      <c r="G18" s="311" t="s">
        <v>914</v>
      </c>
      <c r="H18" s="311" t="s">
        <v>609</v>
      </c>
      <c r="I18" s="310">
        <v>2000</v>
      </c>
      <c r="J18" s="398">
        <v>607</v>
      </c>
      <c r="K18" s="150" t="s">
        <v>1317</v>
      </c>
      <c r="L18" s="150" t="s">
        <v>1840</v>
      </c>
      <c r="M18" s="150" t="s">
        <v>1863</v>
      </c>
      <c r="N18" s="150" t="s">
        <v>1840</v>
      </c>
      <c r="O18" s="150" t="s">
        <v>1630</v>
      </c>
      <c r="P18" s="150" t="s">
        <v>1864</v>
      </c>
      <c r="Q18" s="151">
        <v>12.83</v>
      </c>
      <c r="R18" s="152">
        <v>7</v>
      </c>
      <c r="S18" s="129"/>
    </row>
    <row r="19" spans="1:19" s="34" customFormat="1" ht="27" customHeight="1">
      <c r="A19" s="26">
        <v>8</v>
      </c>
      <c r="B19" s="116">
        <v>190</v>
      </c>
      <c r="C19" s="390">
        <v>5</v>
      </c>
      <c r="D19" s="311" t="s">
        <v>905</v>
      </c>
      <c r="E19" s="311" t="s">
        <v>906</v>
      </c>
      <c r="F19" s="311" t="s">
        <v>83</v>
      </c>
      <c r="G19" s="311" t="s">
        <v>907</v>
      </c>
      <c r="H19" s="311" t="s">
        <v>535</v>
      </c>
      <c r="I19" s="310">
        <v>2001</v>
      </c>
      <c r="J19" s="398">
        <v>2345</v>
      </c>
      <c r="K19" s="150" t="s">
        <v>1865</v>
      </c>
      <c r="L19" s="150" t="s">
        <v>1866</v>
      </c>
      <c r="M19" s="150" t="s">
        <v>1840</v>
      </c>
      <c r="N19" s="150" t="s">
        <v>1840</v>
      </c>
      <c r="O19" s="150" t="s">
        <v>1867</v>
      </c>
      <c r="P19" s="150" t="s">
        <v>1868</v>
      </c>
      <c r="Q19" s="151">
        <v>12.38</v>
      </c>
      <c r="R19" s="152">
        <v>8</v>
      </c>
      <c r="S19" s="129"/>
    </row>
    <row r="20" spans="1:19" s="34" customFormat="1" ht="27" customHeight="1">
      <c r="A20" s="26">
        <v>9</v>
      </c>
      <c r="B20" s="116">
        <v>200</v>
      </c>
      <c r="C20" s="390">
        <v>6</v>
      </c>
      <c r="D20" s="311" t="s">
        <v>908</v>
      </c>
      <c r="E20" s="311" t="s">
        <v>174</v>
      </c>
      <c r="F20" s="311" t="s">
        <v>85</v>
      </c>
      <c r="G20" s="311" t="s">
        <v>909</v>
      </c>
      <c r="H20" s="311" t="s">
        <v>552</v>
      </c>
      <c r="I20" s="310">
        <v>2000</v>
      </c>
      <c r="J20" s="398">
        <v>451</v>
      </c>
      <c r="K20" s="150" t="s">
        <v>1840</v>
      </c>
      <c r="L20" s="150" t="s">
        <v>1869</v>
      </c>
      <c r="M20" s="150" t="s">
        <v>1870</v>
      </c>
      <c r="N20" s="150" t="s">
        <v>1837</v>
      </c>
      <c r="O20" s="150" t="s">
        <v>1837</v>
      </c>
      <c r="P20" s="150" t="s">
        <v>1837</v>
      </c>
      <c r="Q20" s="151">
        <v>12.08</v>
      </c>
      <c r="R20" s="152">
        <v>9</v>
      </c>
      <c r="S20" s="124"/>
    </row>
    <row r="21" spans="1:19" s="34" customFormat="1" ht="27" customHeight="1">
      <c r="A21" s="26">
        <v>10</v>
      </c>
      <c r="B21" s="116">
        <v>253</v>
      </c>
      <c r="C21" s="390">
        <v>2</v>
      </c>
      <c r="D21" s="311" t="s">
        <v>905</v>
      </c>
      <c r="E21" s="311" t="s">
        <v>130</v>
      </c>
      <c r="F21" s="311" t="s">
        <v>84</v>
      </c>
      <c r="G21" s="311" t="s">
        <v>898</v>
      </c>
      <c r="H21" s="311" t="s">
        <v>357</v>
      </c>
      <c r="I21" s="310">
        <v>2001</v>
      </c>
      <c r="J21" s="471">
        <v>224</v>
      </c>
      <c r="K21" s="473" t="s">
        <v>1871</v>
      </c>
      <c r="L21" s="473" t="s">
        <v>1872</v>
      </c>
      <c r="M21" s="473" t="s">
        <v>1873</v>
      </c>
      <c r="N21" s="473" t="s">
        <v>1837</v>
      </c>
      <c r="O21" s="473" t="s">
        <v>1837</v>
      </c>
      <c r="P21" s="473" t="s">
        <v>1837</v>
      </c>
      <c r="Q21" s="151">
        <v>12.02</v>
      </c>
      <c r="R21" s="474">
        <v>10</v>
      </c>
      <c r="S21" s="124"/>
    </row>
    <row r="22" spans="1:19" s="34" customFormat="1" ht="27" customHeight="1">
      <c r="A22" s="26">
        <v>11</v>
      </c>
      <c r="B22" s="116">
        <v>128</v>
      </c>
      <c r="C22" s="390">
        <v>1</v>
      </c>
      <c r="D22" s="311" t="s">
        <v>896</v>
      </c>
      <c r="E22" s="311" t="s">
        <v>149</v>
      </c>
      <c r="F22" s="311" t="s">
        <v>398</v>
      </c>
      <c r="G22" s="311" t="s">
        <v>897</v>
      </c>
      <c r="H22" s="311" t="s">
        <v>273</v>
      </c>
      <c r="I22" s="310">
        <v>2001</v>
      </c>
      <c r="J22" s="472">
        <v>1761</v>
      </c>
      <c r="K22" s="150" t="s">
        <v>1874</v>
      </c>
      <c r="L22" s="150" t="s">
        <v>1875</v>
      </c>
      <c r="M22" s="150" t="s">
        <v>1876</v>
      </c>
      <c r="N22" s="150" t="s">
        <v>1837</v>
      </c>
      <c r="O22" s="150" t="s">
        <v>1837</v>
      </c>
      <c r="P22" s="150" t="s">
        <v>1837</v>
      </c>
      <c r="Q22" s="151">
        <v>10.15</v>
      </c>
      <c r="R22" s="474">
        <v>11</v>
      </c>
      <c r="S22" s="124"/>
    </row>
    <row r="23" spans="1:19" s="38" customFormat="1" ht="27" customHeight="1">
      <c r="A23" s="26">
        <v>12</v>
      </c>
      <c r="B23" s="390">
        <v>215</v>
      </c>
      <c r="C23" s="390">
        <v>3</v>
      </c>
      <c r="D23" s="311" t="s">
        <v>899</v>
      </c>
      <c r="E23" s="311" t="s">
        <v>900</v>
      </c>
      <c r="F23" s="311" t="s">
        <v>86</v>
      </c>
      <c r="G23" s="311" t="s">
        <v>901</v>
      </c>
      <c r="H23" s="311" t="s">
        <v>902</v>
      </c>
      <c r="I23" s="310">
        <v>1999</v>
      </c>
      <c r="J23" s="398"/>
      <c r="K23" s="150" t="s">
        <v>1327</v>
      </c>
      <c r="L23" s="150" t="s">
        <v>1837</v>
      </c>
      <c r="M23" s="150" t="s">
        <v>1837</v>
      </c>
      <c r="N23" s="150" t="s">
        <v>1837</v>
      </c>
      <c r="O23" s="150" t="s">
        <v>1837</v>
      </c>
      <c r="P23" s="150" t="s">
        <v>1837</v>
      </c>
      <c r="Q23" s="151" t="s">
        <v>1327</v>
      </c>
      <c r="R23" s="152"/>
      <c r="S23" s="124"/>
    </row>
    <row r="24" spans="1:19" ht="27" customHeight="1">
      <c r="A24" s="26">
        <v>13</v>
      </c>
      <c r="B24" s="116"/>
      <c r="C24" s="116"/>
      <c r="D24" s="148"/>
      <c r="E24" s="148"/>
      <c r="F24" s="148"/>
      <c r="G24" s="148"/>
      <c r="H24" s="148"/>
      <c r="I24" s="148"/>
      <c r="J24" s="149"/>
      <c r="K24" s="150"/>
      <c r="L24" s="150"/>
      <c r="M24" s="150"/>
      <c r="N24" s="150"/>
      <c r="O24" s="150"/>
      <c r="P24" s="150"/>
      <c r="Q24" s="151"/>
      <c r="R24" s="152"/>
      <c r="S24" s="124"/>
    </row>
    <row r="25" spans="1:19" ht="27" customHeight="1">
      <c r="A25" s="26">
        <v>14</v>
      </c>
      <c r="B25" s="116"/>
      <c r="C25" s="116"/>
      <c r="D25" s="148"/>
      <c r="E25" s="148"/>
      <c r="F25" s="148"/>
      <c r="G25" s="148"/>
      <c r="H25" s="148"/>
      <c r="I25" s="148"/>
      <c r="J25" s="149"/>
      <c r="K25" s="150"/>
      <c r="L25" s="150"/>
      <c r="M25" s="150"/>
      <c r="N25" s="150"/>
      <c r="O25" s="150"/>
      <c r="P25" s="150"/>
      <c r="Q25" s="151"/>
      <c r="R25" s="152"/>
      <c r="S25" s="124"/>
    </row>
    <row r="26" spans="1:19" s="38" customFormat="1" ht="27" customHeight="1">
      <c r="A26" s="26">
        <v>15</v>
      </c>
      <c r="B26" s="116"/>
      <c r="C26" s="116"/>
      <c r="D26" s="148"/>
      <c r="E26" s="148"/>
      <c r="F26" s="148"/>
      <c r="G26" s="148"/>
      <c r="H26" s="148"/>
      <c r="I26" s="148"/>
      <c r="J26" s="149"/>
      <c r="K26" s="150"/>
      <c r="L26" s="150"/>
      <c r="M26" s="150"/>
      <c r="N26" s="150"/>
      <c r="O26" s="150"/>
      <c r="P26" s="150"/>
      <c r="Q26" s="151"/>
      <c r="R26" s="152"/>
      <c r="S26" s="132"/>
    </row>
    <row r="27" spans="1:19" ht="27" customHeight="1">
      <c r="A27" s="26">
        <v>16</v>
      </c>
      <c r="B27" s="116"/>
      <c r="C27" s="116"/>
      <c r="D27" s="148"/>
      <c r="E27" s="148"/>
      <c r="F27" s="148"/>
      <c r="G27" s="148"/>
      <c r="H27" s="148"/>
      <c r="I27" s="148"/>
      <c r="J27" s="149"/>
      <c r="K27" s="150"/>
      <c r="L27" s="150"/>
      <c r="M27" s="150"/>
      <c r="N27" s="150"/>
      <c r="O27" s="150"/>
      <c r="P27" s="150"/>
      <c r="Q27" s="151"/>
      <c r="R27" s="152"/>
      <c r="S27" s="132"/>
    </row>
    <row r="28" spans="1:19" ht="27" customHeight="1">
      <c r="A28" s="26">
        <v>17</v>
      </c>
      <c r="B28" s="116"/>
      <c r="C28" s="116"/>
      <c r="D28" s="148"/>
      <c r="E28" s="148"/>
      <c r="F28" s="148"/>
      <c r="G28" s="148"/>
      <c r="H28" s="148"/>
      <c r="I28" s="148"/>
      <c r="J28" s="149"/>
      <c r="K28" s="150"/>
      <c r="L28" s="150"/>
      <c r="M28" s="150"/>
      <c r="N28" s="150"/>
      <c r="O28" s="150"/>
      <c r="P28" s="150"/>
      <c r="Q28" s="151"/>
      <c r="R28" s="152"/>
      <c r="S28" s="132"/>
    </row>
    <row r="29" spans="1:19" ht="27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53"/>
      <c r="K29" s="97"/>
      <c r="L29" s="97"/>
      <c r="M29" s="97"/>
      <c r="N29" s="97"/>
      <c r="O29" s="97"/>
      <c r="P29" s="97"/>
      <c r="Q29" s="138"/>
      <c r="R29" s="139"/>
      <c r="S29" s="140"/>
    </row>
    <row r="30" spans="1:20" s="4" customFormat="1" ht="15.7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7" t="s">
        <v>25</v>
      </c>
      <c r="O30" s="57"/>
      <c r="P30" s="57"/>
      <c r="Q30" s="58"/>
      <c r="R30" s="59"/>
      <c r="S30" s="60"/>
      <c r="T30" s="61"/>
    </row>
    <row r="31" spans="1:20" s="4" customFormat="1" ht="15.7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29" t="s">
        <v>26</v>
      </c>
      <c r="S31" s="529"/>
      <c r="T31" s="61"/>
    </row>
    <row r="32" spans="1:20" s="4" customFormat="1" ht="15.7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29"/>
      <c r="S32" s="529"/>
      <c r="T32" s="61"/>
    </row>
    <row r="33" spans="1:20" s="4" customFormat="1" ht="15.7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529" t="s">
        <v>26</v>
      </c>
      <c r="S33" s="529"/>
      <c r="T33" s="61"/>
    </row>
    <row r="34" spans="1:20" s="4" customFormat="1" ht="15.7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53"/>
      <c r="S34" s="60"/>
      <c r="T34" s="61"/>
    </row>
    <row r="35" spans="1:20" s="4" customFormat="1" ht="15.7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529" t="s">
        <v>26</v>
      </c>
      <c r="S35" s="529"/>
      <c r="T35" s="61"/>
    </row>
    <row r="36" spans="1:20" s="4" customFormat="1" ht="15.7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53"/>
      <c r="S36" s="60" t="s">
        <v>29</v>
      </c>
      <c r="T36" s="61"/>
    </row>
    <row r="37" spans="1:20" s="4" customFormat="1" ht="15.7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53"/>
      <c r="S37" s="66" t="s">
        <v>0</v>
      </c>
      <c r="T37" s="61"/>
    </row>
  </sheetData>
  <sheetProtection/>
  <mergeCells count="29">
    <mergeCell ref="A2:D2"/>
    <mergeCell ref="D5:Q5"/>
    <mergeCell ref="A7:E7"/>
    <mergeCell ref="G7:R7"/>
    <mergeCell ref="A8:E8"/>
    <mergeCell ref="G8:R8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2"/>
  <sheetViews>
    <sheetView view="pageBreakPreview" zoomScale="80" zoomScaleSheetLayoutView="80" zoomScalePageLayoutView="0" workbookViewId="0" topLeftCell="A4">
      <selection activeCell="K21" sqref="K21:K26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753906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328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327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329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102</v>
      </c>
    </row>
    <row r="11" spans="1:14" s="4" customFormat="1" ht="15" customHeight="1" thickBot="1">
      <c r="A11" s="534" t="s">
        <v>8</v>
      </c>
      <c r="B11" s="536" t="s">
        <v>9</v>
      </c>
      <c r="C11" s="538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41"/>
      <c r="C12" s="556"/>
      <c r="D12" s="540"/>
      <c r="E12" s="540"/>
      <c r="F12" s="541"/>
      <c r="G12" s="540"/>
      <c r="H12" s="541"/>
      <c r="I12" s="545"/>
      <c r="J12" s="558"/>
      <c r="K12" s="540"/>
      <c r="L12" s="109" t="s">
        <v>21</v>
      </c>
      <c r="M12" s="109" t="s">
        <v>22</v>
      </c>
      <c r="N12" s="531"/>
    </row>
    <row r="13" spans="1:14" s="34" customFormat="1" ht="19.5" customHeight="1">
      <c r="A13" s="26">
        <v>1</v>
      </c>
      <c r="B13" s="27"/>
      <c r="C13" s="27"/>
      <c r="D13" s="290"/>
      <c r="E13" s="290"/>
      <c r="F13" s="271"/>
      <c r="G13" s="286" t="s">
        <v>261</v>
      </c>
      <c r="H13" s="271"/>
      <c r="I13" s="271"/>
      <c r="J13" s="271"/>
      <c r="K13" s="159"/>
      <c r="L13" s="116"/>
      <c r="M13" s="155"/>
      <c r="N13" s="33"/>
    </row>
    <row r="14" spans="1:14" s="34" customFormat="1" ht="19.5" customHeight="1">
      <c r="A14" s="26">
        <v>2</v>
      </c>
      <c r="B14" s="269">
        <v>168</v>
      </c>
      <c r="C14" s="354">
        <v>3</v>
      </c>
      <c r="D14" s="305" t="s">
        <v>332</v>
      </c>
      <c r="E14" s="305" t="s">
        <v>333</v>
      </c>
      <c r="F14" s="305" t="s">
        <v>334</v>
      </c>
      <c r="G14" s="305" t="s">
        <v>335</v>
      </c>
      <c r="H14" s="305" t="s">
        <v>289</v>
      </c>
      <c r="I14" s="305">
        <v>2000</v>
      </c>
      <c r="J14" s="362">
        <v>1409</v>
      </c>
      <c r="K14" s="275">
        <v>1</v>
      </c>
      <c r="L14" s="35"/>
      <c r="M14" s="37" t="s">
        <v>1654</v>
      </c>
      <c r="N14" s="33" t="s">
        <v>1639</v>
      </c>
    </row>
    <row r="15" spans="1:14" s="38" customFormat="1" ht="19.5" customHeight="1">
      <c r="A15" s="26">
        <v>3</v>
      </c>
      <c r="B15" s="349">
        <v>193</v>
      </c>
      <c r="C15" s="252">
        <v>4</v>
      </c>
      <c r="D15" s="305" t="s">
        <v>342</v>
      </c>
      <c r="E15" s="305" t="s">
        <v>343</v>
      </c>
      <c r="F15" s="305" t="s">
        <v>319</v>
      </c>
      <c r="G15" s="305" t="s">
        <v>344</v>
      </c>
      <c r="H15" s="305" t="s">
        <v>345</v>
      </c>
      <c r="I15" s="305">
        <v>1999</v>
      </c>
      <c r="J15" s="362">
        <v>771</v>
      </c>
      <c r="K15" s="275">
        <v>3</v>
      </c>
      <c r="L15" s="35"/>
      <c r="M15" s="37" t="s">
        <v>1655</v>
      </c>
      <c r="N15" s="33" t="s">
        <v>1640</v>
      </c>
    </row>
    <row r="16" spans="1:14" s="38" customFormat="1" ht="19.5" customHeight="1">
      <c r="A16" s="26">
        <v>4</v>
      </c>
      <c r="B16" s="269">
        <v>248</v>
      </c>
      <c r="C16" s="354">
        <v>5</v>
      </c>
      <c r="D16" s="305" t="s">
        <v>353</v>
      </c>
      <c r="E16" s="305" t="s">
        <v>354</v>
      </c>
      <c r="F16" s="305" t="s">
        <v>355</v>
      </c>
      <c r="G16" s="305" t="s">
        <v>356</v>
      </c>
      <c r="H16" s="305" t="s">
        <v>357</v>
      </c>
      <c r="I16" s="305">
        <v>2001</v>
      </c>
      <c r="J16" s="362">
        <v>4268</v>
      </c>
      <c r="K16" s="477">
        <v>2</v>
      </c>
      <c r="L16" s="240"/>
      <c r="M16" s="40" t="s">
        <v>1656</v>
      </c>
      <c r="N16" s="41" t="s">
        <v>1639</v>
      </c>
    </row>
    <row r="17" spans="1:14" s="38" customFormat="1" ht="19.5" customHeight="1">
      <c r="A17" s="26">
        <v>5</v>
      </c>
      <c r="B17" s="349">
        <v>183</v>
      </c>
      <c r="C17" s="252">
        <v>6</v>
      </c>
      <c r="D17" s="305" t="s">
        <v>360</v>
      </c>
      <c r="E17" s="305" t="s">
        <v>361</v>
      </c>
      <c r="F17" s="305" t="s">
        <v>362</v>
      </c>
      <c r="G17" s="305" t="s">
        <v>363</v>
      </c>
      <c r="H17" s="305" t="s">
        <v>314</v>
      </c>
      <c r="I17" s="305">
        <v>2001</v>
      </c>
      <c r="J17" s="365">
        <v>37</v>
      </c>
      <c r="K17" s="390">
        <v>4</v>
      </c>
      <c r="L17" s="27"/>
      <c r="M17" s="40" t="s">
        <v>1657</v>
      </c>
      <c r="N17" s="41" t="s">
        <v>1640</v>
      </c>
    </row>
    <row r="18" spans="1:14" s="38" customFormat="1" ht="19.5" customHeight="1">
      <c r="A18" s="26">
        <v>6</v>
      </c>
      <c r="B18" s="349">
        <v>34</v>
      </c>
      <c r="C18" s="252">
        <v>7</v>
      </c>
      <c r="D18" s="27" t="s">
        <v>367</v>
      </c>
      <c r="E18" s="27" t="s">
        <v>368</v>
      </c>
      <c r="F18" s="27" t="s">
        <v>369</v>
      </c>
      <c r="G18" s="27" t="s">
        <v>370</v>
      </c>
      <c r="H18" s="27" t="s">
        <v>269</v>
      </c>
      <c r="I18" s="27">
        <v>2001</v>
      </c>
      <c r="J18" s="349">
        <v>253</v>
      </c>
      <c r="K18" s="390">
        <v>6</v>
      </c>
      <c r="L18" s="27"/>
      <c r="M18" s="40" t="s">
        <v>1658</v>
      </c>
      <c r="N18" s="41"/>
    </row>
    <row r="19" spans="1:14" ht="19.5" customHeight="1">
      <c r="A19" s="26">
        <v>7</v>
      </c>
      <c r="B19" s="349">
        <v>33</v>
      </c>
      <c r="C19" s="252">
        <v>8</v>
      </c>
      <c r="D19" s="27" t="s">
        <v>358</v>
      </c>
      <c r="E19" s="27" t="s">
        <v>359</v>
      </c>
      <c r="F19" s="27" t="s">
        <v>176</v>
      </c>
      <c r="G19" s="27" t="s">
        <v>268</v>
      </c>
      <c r="H19" s="27" t="s">
        <v>269</v>
      </c>
      <c r="I19" s="27">
        <v>1999</v>
      </c>
      <c r="J19" s="349">
        <v>8714</v>
      </c>
      <c r="K19" s="390">
        <v>5</v>
      </c>
      <c r="L19" s="27"/>
      <c r="M19" s="40" t="s">
        <v>1659</v>
      </c>
      <c r="N19" s="41"/>
    </row>
    <row r="20" spans="1:14" s="34" customFormat="1" ht="19.5" customHeight="1">
      <c r="A20" s="26">
        <v>8</v>
      </c>
      <c r="B20" s="349"/>
      <c r="C20" s="363"/>
      <c r="D20" s="35"/>
      <c r="E20" s="35"/>
      <c r="F20" s="35"/>
      <c r="G20" s="286" t="s">
        <v>262</v>
      </c>
      <c r="H20" s="27"/>
      <c r="I20" s="27"/>
      <c r="J20" s="269"/>
      <c r="K20" s="35"/>
      <c r="L20" s="27"/>
      <c r="M20" s="40"/>
      <c r="N20" s="41"/>
    </row>
    <row r="21" spans="1:14" s="34" customFormat="1" ht="19.5" customHeight="1">
      <c r="A21" s="26">
        <v>9</v>
      </c>
      <c r="B21" s="269">
        <v>66</v>
      </c>
      <c r="C21" s="354">
        <v>3</v>
      </c>
      <c r="D21" s="305" t="s">
        <v>330</v>
      </c>
      <c r="E21" s="305" t="s">
        <v>172</v>
      </c>
      <c r="F21" s="305" t="s">
        <v>80</v>
      </c>
      <c r="G21" s="305" t="s">
        <v>331</v>
      </c>
      <c r="H21" s="305" t="s">
        <v>303</v>
      </c>
      <c r="I21" s="305">
        <v>2000</v>
      </c>
      <c r="J21" s="349">
        <v>2482</v>
      </c>
      <c r="K21" s="390">
        <v>2</v>
      </c>
      <c r="L21" s="35"/>
      <c r="M21" s="37" t="s">
        <v>1660</v>
      </c>
      <c r="N21" s="33" t="s">
        <v>1639</v>
      </c>
    </row>
    <row r="22" spans="1:14" s="34" customFormat="1" ht="19.5" customHeight="1">
      <c r="A22" s="26">
        <v>10</v>
      </c>
      <c r="B22" s="269">
        <v>143</v>
      </c>
      <c r="C22" s="354">
        <v>4</v>
      </c>
      <c r="D22" s="305" t="s">
        <v>346</v>
      </c>
      <c r="E22" s="305" t="s">
        <v>347</v>
      </c>
      <c r="F22" s="305" t="s">
        <v>82</v>
      </c>
      <c r="G22" s="305" t="s">
        <v>348</v>
      </c>
      <c r="H22" s="305" t="s">
        <v>349</v>
      </c>
      <c r="I22" s="305">
        <v>2000</v>
      </c>
      <c r="J22" s="269">
        <v>3098</v>
      </c>
      <c r="K22" s="269">
        <v>5</v>
      </c>
      <c r="L22" s="35"/>
      <c r="M22" s="37" t="s">
        <v>1661</v>
      </c>
      <c r="N22" s="33"/>
    </row>
    <row r="23" spans="1:14" s="34" customFormat="1" ht="19.5" customHeight="1">
      <c r="A23" s="26">
        <v>11</v>
      </c>
      <c r="B23" s="269">
        <v>233</v>
      </c>
      <c r="C23" s="354">
        <v>5</v>
      </c>
      <c r="D23" s="305" t="s">
        <v>350</v>
      </c>
      <c r="E23" s="305" t="s">
        <v>351</v>
      </c>
      <c r="F23" s="305" t="s">
        <v>118</v>
      </c>
      <c r="G23" s="305" t="s">
        <v>352</v>
      </c>
      <c r="H23" s="305" t="s">
        <v>326</v>
      </c>
      <c r="I23" s="305">
        <v>2000</v>
      </c>
      <c r="J23" s="269">
        <v>2195</v>
      </c>
      <c r="K23" s="269">
        <v>1</v>
      </c>
      <c r="L23" s="35"/>
      <c r="M23" s="37" t="s">
        <v>1662</v>
      </c>
      <c r="N23" s="33" t="s">
        <v>1639</v>
      </c>
    </row>
    <row r="24" spans="1:14" s="38" customFormat="1" ht="19.5" customHeight="1">
      <c r="A24" s="26">
        <v>12</v>
      </c>
      <c r="B24" s="349">
        <v>67</v>
      </c>
      <c r="C24" s="252">
        <v>6</v>
      </c>
      <c r="D24" s="27" t="s">
        <v>336</v>
      </c>
      <c r="E24" s="27" t="s">
        <v>337</v>
      </c>
      <c r="F24" s="27" t="s">
        <v>84</v>
      </c>
      <c r="G24" s="35" t="s">
        <v>338</v>
      </c>
      <c r="H24" s="35" t="s">
        <v>303</v>
      </c>
      <c r="I24" s="35">
        <v>1999</v>
      </c>
      <c r="J24" s="269">
        <v>1735</v>
      </c>
      <c r="K24" s="269">
        <v>4</v>
      </c>
      <c r="L24" s="27"/>
      <c r="M24" s="40" t="s">
        <v>1663</v>
      </c>
      <c r="N24" s="41" t="s">
        <v>1640</v>
      </c>
    </row>
    <row r="25" spans="1:14" ht="19.5" customHeight="1">
      <c r="A25" s="26">
        <v>13</v>
      </c>
      <c r="B25" s="349">
        <v>3</v>
      </c>
      <c r="C25" s="252">
        <v>7</v>
      </c>
      <c r="D25" s="27" t="s">
        <v>339</v>
      </c>
      <c r="E25" s="27" t="s">
        <v>340</v>
      </c>
      <c r="F25" s="27" t="s">
        <v>84</v>
      </c>
      <c r="G25" s="27" t="s">
        <v>341</v>
      </c>
      <c r="H25" s="27" t="s">
        <v>276</v>
      </c>
      <c r="I25" s="27">
        <v>2001</v>
      </c>
      <c r="J25" s="269">
        <v>2280</v>
      </c>
      <c r="K25" s="390">
        <v>3</v>
      </c>
      <c r="L25" s="35"/>
      <c r="M25" s="37" t="s">
        <v>1509</v>
      </c>
      <c r="N25" s="33" t="s">
        <v>1640</v>
      </c>
    </row>
    <row r="26" spans="1:14" ht="19.5" customHeight="1">
      <c r="A26" s="26">
        <v>14</v>
      </c>
      <c r="B26" s="269">
        <v>204</v>
      </c>
      <c r="C26" s="354">
        <v>8</v>
      </c>
      <c r="D26" s="305" t="s">
        <v>364</v>
      </c>
      <c r="E26" s="305" t="s">
        <v>365</v>
      </c>
      <c r="F26" s="305" t="s">
        <v>84</v>
      </c>
      <c r="G26" s="305" t="s">
        <v>366</v>
      </c>
      <c r="H26" s="305" t="s">
        <v>282</v>
      </c>
      <c r="I26" s="305">
        <v>2000</v>
      </c>
      <c r="J26" s="349">
        <v>4026</v>
      </c>
      <c r="K26" s="269">
        <v>6</v>
      </c>
      <c r="L26" s="27"/>
      <c r="M26" s="40" t="s">
        <v>1664</v>
      </c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492" t="s">
        <v>1653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  <row r="37" spans="1:14" s="4" customFormat="1" ht="4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s="4" customFormat="1" ht="50.25" customHeight="1">
      <c r="A38" s="546" t="s">
        <v>1</v>
      </c>
      <c r="B38" s="546"/>
      <c r="C38" s="546"/>
      <c r="D38" s="546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s="11" customFormat="1" ht="25.5" customHeight="1">
      <c r="A39" s="6"/>
      <c r="B39" s="6"/>
      <c r="C39" s="7"/>
      <c r="D39" s="6"/>
      <c r="E39" s="8"/>
      <c r="F39" s="8" t="s">
        <v>2</v>
      </c>
      <c r="G39" s="1"/>
      <c r="H39" s="1"/>
      <c r="I39" s="1"/>
      <c r="J39" s="238"/>
      <c r="K39" s="9"/>
      <c r="L39" s="1"/>
      <c r="M39" s="374"/>
      <c r="N39" s="1"/>
    </row>
    <row r="40" spans="1:14" s="11" customFormat="1" ht="12.75" customHeight="1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374"/>
      <c r="N40" s="1"/>
    </row>
    <row r="41" spans="1:14" s="14" customFormat="1" ht="19.5" customHeight="1">
      <c r="A41" s="12"/>
      <c r="B41" s="12"/>
      <c r="C41" s="12"/>
      <c r="D41" s="547" t="s">
        <v>328</v>
      </c>
      <c r="E41" s="548"/>
      <c r="F41" s="548"/>
      <c r="G41" s="548"/>
      <c r="H41" s="548"/>
      <c r="I41" s="548"/>
      <c r="J41" s="548"/>
      <c r="K41" s="548"/>
      <c r="L41" s="548"/>
      <c r="M41" s="13"/>
      <c r="N41" s="13"/>
    </row>
    <row r="42" spans="1:14" s="14" customFormat="1" ht="9.75" customHeight="1" thickBot="1">
      <c r="A42" s="12"/>
      <c r="B42" s="12"/>
      <c r="C42" s="12"/>
      <c r="D42" s="376"/>
      <c r="E42" s="377"/>
      <c r="F42" s="377"/>
      <c r="G42" s="377"/>
      <c r="H42" s="377"/>
      <c r="I42" s="377"/>
      <c r="J42" s="377"/>
      <c r="K42" s="377"/>
      <c r="L42" s="377"/>
      <c r="M42" s="13"/>
      <c r="N42" s="13"/>
    </row>
    <row r="43" spans="1:14" s="14" customFormat="1" ht="21" customHeight="1" thickBot="1">
      <c r="A43" s="549" t="s">
        <v>98</v>
      </c>
      <c r="B43" s="550"/>
      <c r="C43" s="550"/>
      <c r="D43" s="550"/>
      <c r="E43" s="550"/>
      <c r="F43" s="378"/>
      <c r="G43" s="533" t="s">
        <v>4</v>
      </c>
      <c r="H43" s="533"/>
      <c r="I43" s="533"/>
      <c r="J43" s="533"/>
      <c r="K43" s="533"/>
      <c r="L43" s="533"/>
      <c r="M43" s="533"/>
      <c r="N43" s="18"/>
    </row>
    <row r="44" spans="1:15" s="22" customFormat="1" ht="21" customHeight="1" thickBot="1">
      <c r="A44" s="532" t="s">
        <v>1263</v>
      </c>
      <c r="B44" s="533"/>
      <c r="C44" s="533"/>
      <c r="D44" s="533"/>
      <c r="E44" s="533"/>
      <c r="F44" s="375"/>
      <c r="G44" s="533" t="s">
        <v>258</v>
      </c>
      <c r="H44" s="533"/>
      <c r="I44" s="533"/>
      <c r="J44" s="533"/>
      <c r="K44" s="533"/>
      <c r="L44" s="533"/>
      <c r="M44" s="533"/>
      <c r="N44" s="20" t="s">
        <v>329</v>
      </c>
      <c r="O44" s="21"/>
    </row>
    <row r="45" spans="1:15" s="22" customFormat="1" ht="21" customHeight="1" thickBot="1">
      <c r="A45" s="532" t="s">
        <v>94</v>
      </c>
      <c r="B45" s="533"/>
      <c r="C45" s="533"/>
      <c r="D45" s="533"/>
      <c r="E45" s="533"/>
      <c r="F45" s="375"/>
      <c r="G45" s="533" t="s">
        <v>95</v>
      </c>
      <c r="H45" s="533"/>
      <c r="I45" s="533"/>
      <c r="J45" s="533"/>
      <c r="K45" s="533"/>
      <c r="L45" s="533"/>
      <c r="M45" s="533"/>
      <c r="N45" s="20"/>
      <c r="O45" s="21"/>
    </row>
    <row r="46" spans="1:14" s="22" customFormat="1" ht="21" customHeight="1" thickBot="1">
      <c r="A46" s="532" t="s">
        <v>6</v>
      </c>
      <c r="B46" s="533"/>
      <c r="C46" s="533"/>
      <c r="D46" s="533"/>
      <c r="E46" s="533"/>
      <c r="F46" s="375"/>
      <c r="G46" s="533" t="s">
        <v>96</v>
      </c>
      <c r="H46" s="533"/>
      <c r="I46" s="533"/>
      <c r="J46" s="533"/>
      <c r="K46" s="533"/>
      <c r="L46" s="533"/>
      <c r="M46" s="533"/>
      <c r="N46" s="23" t="s">
        <v>102</v>
      </c>
    </row>
    <row r="47" spans="1:14" s="4" customFormat="1" ht="15" customHeight="1" thickBot="1">
      <c r="A47" s="534" t="s">
        <v>8</v>
      </c>
      <c r="B47" s="536" t="s">
        <v>9</v>
      </c>
      <c r="C47" s="538" t="s">
        <v>10</v>
      </c>
      <c r="D47" s="536" t="s">
        <v>11</v>
      </c>
      <c r="E47" s="536" t="s">
        <v>12</v>
      </c>
      <c r="F47" s="536" t="s">
        <v>13</v>
      </c>
      <c r="G47" s="536" t="s">
        <v>14</v>
      </c>
      <c r="H47" s="536" t="s">
        <v>15</v>
      </c>
      <c r="I47" s="544" t="s">
        <v>16</v>
      </c>
      <c r="J47" s="557" t="s">
        <v>17</v>
      </c>
      <c r="K47" s="536" t="s">
        <v>18</v>
      </c>
      <c r="L47" s="542" t="s">
        <v>19</v>
      </c>
      <c r="M47" s="543"/>
      <c r="N47" s="530" t="s">
        <v>20</v>
      </c>
    </row>
    <row r="48" spans="1:14" s="4" customFormat="1" ht="15" customHeight="1" thickBot="1">
      <c r="A48" s="535"/>
      <c r="B48" s="541"/>
      <c r="C48" s="556"/>
      <c r="D48" s="540"/>
      <c r="E48" s="540"/>
      <c r="F48" s="541"/>
      <c r="G48" s="540"/>
      <c r="H48" s="541"/>
      <c r="I48" s="545"/>
      <c r="J48" s="558"/>
      <c r="K48" s="540"/>
      <c r="L48" s="109" t="s">
        <v>21</v>
      </c>
      <c r="M48" s="109" t="s">
        <v>22</v>
      </c>
      <c r="N48" s="531"/>
    </row>
    <row r="49" spans="1:14" s="34" customFormat="1" ht="19.5" customHeight="1">
      <c r="A49" s="26">
        <v>1</v>
      </c>
      <c r="B49" s="27"/>
      <c r="C49" s="27"/>
      <c r="D49" s="290"/>
      <c r="E49" s="290"/>
      <c r="F49" s="271"/>
      <c r="G49" s="286" t="s">
        <v>1261</v>
      </c>
      <c r="H49" s="271"/>
      <c r="I49" s="271"/>
      <c r="J49" s="271"/>
      <c r="K49" s="159"/>
      <c r="L49" s="379"/>
      <c r="M49" s="155"/>
      <c r="N49" s="33"/>
    </row>
    <row r="50" spans="1:14" s="34" customFormat="1" ht="19.5" customHeight="1">
      <c r="A50" s="26">
        <v>2</v>
      </c>
      <c r="B50" s="379">
        <v>233</v>
      </c>
      <c r="C50" s="252">
        <v>4</v>
      </c>
      <c r="D50" s="27" t="s">
        <v>350</v>
      </c>
      <c r="E50" s="27" t="s">
        <v>351</v>
      </c>
      <c r="F50" s="27" t="s">
        <v>118</v>
      </c>
      <c r="G50" s="27" t="s">
        <v>352</v>
      </c>
      <c r="H50" s="27" t="s">
        <v>326</v>
      </c>
      <c r="I50" s="27">
        <v>2000</v>
      </c>
      <c r="J50" s="390">
        <v>2195</v>
      </c>
      <c r="K50" s="367">
        <v>1</v>
      </c>
      <c r="L50" s="390"/>
      <c r="M50" s="155" t="s">
        <v>1508</v>
      </c>
      <c r="N50" s="33"/>
    </row>
    <row r="51" spans="1:14" s="38" customFormat="1" ht="19.5" customHeight="1">
      <c r="A51" s="26">
        <v>3</v>
      </c>
      <c r="B51" s="269">
        <v>168</v>
      </c>
      <c r="C51" s="354">
        <v>6</v>
      </c>
      <c r="D51" s="305" t="s">
        <v>332</v>
      </c>
      <c r="E51" s="305" t="s">
        <v>333</v>
      </c>
      <c r="F51" s="305" t="s">
        <v>334</v>
      </c>
      <c r="G51" s="305" t="s">
        <v>335</v>
      </c>
      <c r="H51" s="305" t="s">
        <v>289</v>
      </c>
      <c r="I51" s="305">
        <v>2000</v>
      </c>
      <c r="J51" s="362">
        <v>1409</v>
      </c>
      <c r="K51" s="367">
        <v>2</v>
      </c>
      <c r="L51" s="390"/>
      <c r="M51" s="155" t="s">
        <v>1510</v>
      </c>
      <c r="N51" s="33"/>
    </row>
    <row r="52" spans="1:14" s="38" customFormat="1" ht="19.5" customHeight="1">
      <c r="A52" s="26">
        <v>4</v>
      </c>
      <c r="B52" s="269">
        <v>248</v>
      </c>
      <c r="C52" s="354">
        <v>3</v>
      </c>
      <c r="D52" s="305" t="s">
        <v>353</v>
      </c>
      <c r="E52" s="305" t="s">
        <v>354</v>
      </c>
      <c r="F52" s="305" t="s">
        <v>355</v>
      </c>
      <c r="G52" s="305" t="s">
        <v>356</v>
      </c>
      <c r="H52" s="305" t="s">
        <v>357</v>
      </c>
      <c r="I52" s="305">
        <v>2001</v>
      </c>
      <c r="J52" s="362">
        <v>4268</v>
      </c>
      <c r="K52" s="477">
        <v>3</v>
      </c>
      <c r="L52" s="477"/>
      <c r="M52" s="155" t="s">
        <v>1507</v>
      </c>
      <c r="N52" s="41"/>
    </row>
    <row r="53" spans="1:14" s="38" customFormat="1" ht="19.5" customHeight="1">
      <c r="A53" s="26">
        <v>5</v>
      </c>
      <c r="B53" s="379">
        <v>66</v>
      </c>
      <c r="C53" s="252">
        <v>5</v>
      </c>
      <c r="D53" s="27" t="s">
        <v>330</v>
      </c>
      <c r="E53" s="27" t="s">
        <v>172</v>
      </c>
      <c r="F53" s="27" t="s">
        <v>80</v>
      </c>
      <c r="G53" s="27" t="s">
        <v>331</v>
      </c>
      <c r="H53" s="27" t="s">
        <v>303</v>
      </c>
      <c r="I53" s="27">
        <v>2000</v>
      </c>
      <c r="J53" s="365">
        <v>2482</v>
      </c>
      <c r="K53" s="390">
        <v>4</v>
      </c>
      <c r="L53" s="390"/>
      <c r="M53" s="155" t="s">
        <v>1509</v>
      </c>
      <c r="N53" s="41"/>
    </row>
    <row r="54" spans="1:14" s="38" customFormat="1" ht="19.5" customHeight="1">
      <c r="A54" s="26">
        <v>6</v>
      </c>
      <c r="B54" s="379">
        <v>67</v>
      </c>
      <c r="C54" s="252">
        <v>7</v>
      </c>
      <c r="D54" s="35" t="s">
        <v>336</v>
      </c>
      <c r="E54" s="35" t="s">
        <v>337</v>
      </c>
      <c r="F54" s="35" t="s">
        <v>84</v>
      </c>
      <c r="G54" s="27" t="s">
        <v>338</v>
      </c>
      <c r="H54" s="27" t="s">
        <v>303</v>
      </c>
      <c r="I54" s="27">
        <v>1999</v>
      </c>
      <c r="J54" s="269">
        <v>1735</v>
      </c>
      <c r="K54" s="269">
        <v>5</v>
      </c>
      <c r="L54" s="390"/>
      <c r="M54" s="155" t="s">
        <v>1511</v>
      </c>
      <c r="N54" s="41"/>
    </row>
    <row r="55" spans="1:14" ht="19.5" customHeight="1">
      <c r="A55" s="26">
        <v>7</v>
      </c>
      <c r="B55" s="269">
        <v>3</v>
      </c>
      <c r="C55" s="354">
        <v>8</v>
      </c>
      <c r="D55" s="305" t="s">
        <v>339</v>
      </c>
      <c r="E55" s="305" t="s">
        <v>340</v>
      </c>
      <c r="F55" s="305" t="s">
        <v>84</v>
      </c>
      <c r="G55" s="305" t="s">
        <v>341</v>
      </c>
      <c r="H55" s="305" t="s">
        <v>276</v>
      </c>
      <c r="I55" s="305">
        <v>2001</v>
      </c>
      <c r="J55" s="390">
        <v>2280</v>
      </c>
      <c r="K55" s="390">
        <v>6</v>
      </c>
      <c r="L55" s="269"/>
      <c r="M55" s="405" t="s">
        <v>1512</v>
      </c>
      <c r="N55" s="41"/>
    </row>
    <row r="56" spans="1:14" s="34" customFormat="1" ht="19.5" customHeight="1">
      <c r="A56" s="26">
        <v>8</v>
      </c>
      <c r="B56" s="379">
        <v>193</v>
      </c>
      <c r="C56" s="252">
        <v>1</v>
      </c>
      <c r="D56" s="305" t="s">
        <v>342</v>
      </c>
      <c r="E56" s="305" t="s">
        <v>343</v>
      </c>
      <c r="F56" s="305" t="s">
        <v>319</v>
      </c>
      <c r="G56" s="305" t="s">
        <v>1264</v>
      </c>
      <c r="H56" s="305" t="s">
        <v>345</v>
      </c>
      <c r="I56" s="305">
        <v>1999</v>
      </c>
      <c r="J56" s="362">
        <v>771</v>
      </c>
      <c r="K56" s="159">
        <v>7</v>
      </c>
      <c r="L56" s="269"/>
      <c r="M56" s="405" t="s">
        <v>1505</v>
      </c>
      <c r="N56" s="41"/>
    </row>
    <row r="57" spans="1:14" s="34" customFormat="1" ht="19.5" customHeight="1">
      <c r="A57" s="26">
        <v>9</v>
      </c>
      <c r="B57" s="390">
        <v>183</v>
      </c>
      <c r="C57" s="252">
        <v>2</v>
      </c>
      <c r="D57" s="305" t="s">
        <v>360</v>
      </c>
      <c r="E57" s="305" t="s">
        <v>361</v>
      </c>
      <c r="F57" s="305" t="s">
        <v>362</v>
      </c>
      <c r="G57" s="305" t="s">
        <v>363</v>
      </c>
      <c r="H57" s="305" t="s">
        <v>314</v>
      </c>
      <c r="I57" s="305">
        <v>2001</v>
      </c>
      <c r="J57" s="379">
        <v>37</v>
      </c>
      <c r="K57" s="159">
        <v>8</v>
      </c>
      <c r="L57" s="269"/>
      <c r="M57" s="405" t="s">
        <v>1506</v>
      </c>
      <c r="N57" s="33"/>
    </row>
    <row r="58" spans="1:14" s="34" customFormat="1" ht="19.5" customHeight="1">
      <c r="A58" s="26">
        <v>10</v>
      </c>
      <c r="B58" s="269"/>
      <c r="C58" s="354"/>
      <c r="D58" s="305"/>
      <c r="E58" s="305"/>
      <c r="F58" s="305"/>
      <c r="G58" s="305"/>
      <c r="H58" s="305"/>
      <c r="I58" s="305"/>
      <c r="J58" s="269"/>
      <c r="K58" s="35"/>
      <c r="L58" s="35"/>
      <c r="M58" s="37"/>
      <c r="N58" s="33"/>
    </row>
    <row r="59" spans="1:14" s="34" customFormat="1" ht="19.5" customHeight="1">
      <c r="A59" s="26">
        <v>11</v>
      </c>
      <c r="B59" s="269"/>
      <c r="C59" s="354"/>
      <c r="D59" s="305"/>
      <c r="E59" s="305"/>
      <c r="F59" s="305"/>
      <c r="G59" s="305"/>
      <c r="H59" s="305"/>
      <c r="I59" s="305"/>
      <c r="J59" s="269"/>
      <c r="K59" s="35"/>
      <c r="L59" s="35"/>
      <c r="M59" s="37"/>
      <c r="N59" s="33"/>
    </row>
    <row r="60" spans="1:14" s="38" customFormat="1" ht="19.5" customHeight="1">
      <c r="A60" s="26">
        <v>12</v>
      </c>
      <c r="B60" s="379"/>
      <c r="C60" s="252"/>
      <c r="D60" s="27"/>
      <c r="E60" s="27"/>
      <c r="F60" s="27"/>
      <c r="G60" s="35"/>
      <c r="H60" s="35"/>
      <c r="I60" s="35"/>
      <c r="J60" s="269"/>
      <c r="K60" s="35"/>
      <c r="L60" s="27"/>
      <c r="M60" s="40"/>
      <c r="N60" s="41"/>
    </row>
    <row r="61" spans="1:14" ht="19.5" customHeight="1">
      <c r="A61" s="26">
        <v>13</v>
      </c>
      <c r="B61" s="379"/>
      <c r="C61" s="252"/>
      <c r="D61" s="27"/>
      <c r="E61" s="27"/>
      <c r="F61" s="27"/>
      <c r="G61" s="27"/>
      <c r="H61" s="27"/>
      <c r="I61" s="27"/>
      <c r="J61" s="269"/>
      <c r="K61" s="27"/>
      <c r="L61" s="35"/>
      <c r="M61" s="37"/>
      <c r="N61" s="33"/>
    </row>
    <row r="62" spans="1:14" ht="19.5" customHeight="1">
      <c r="A62" s="26">
        <v>14</v>
      </c>
      <c r="B62" s="269"/>
      <c r="C62" s="354"/>
      <c r="D62" s="305"/>
      <c r="E62" s="305"/>
      <c r="F62" s="305"/>
      <c r="G62" s="305"/>
      <c r="H62" s="305"/>
      <c r="I62" s="305"/>
      <c r="J62" s="379"/>
      <c r="K62" s="35"/>
      <c r="L62" s="27"/>
      <c r="M62" s="40"/>
      <c r="N62" s="41"/>
    </row>
    <row r="63" spans="1:14" s="38" customFormat="1" ht="19.5" customHeight="1">
      <c r="A63" s="26">
        <v>15</v>
      </c>
      <c r="B63" s="43"/>
      <c r="C63" s="43"/>
      <c r="D63" s="50"/>
      <c r="E63" s="50"/>
      <c r="F63" s="50"/>
      <c r="G63" s="50"/>
      <c r="H63" s="50"/>
      <c r="I63" s="50"/>
      <c r="J63" s="43"/>
      <c r="K63" s="43"/>
      <c r="L63" s="43"/>
      <c r="M63" s="47"/>
      <c r="N63" s="48"/>
    </row>
    <row r="64" spans="1:14" ht="19.5" customHeight="1">
      <c r="A64" s="26">
        <v>16</v>
      </c>
      <c r="B64" s="43"/>
      <c r="C64" s="43"/>
      <c r="D64" s="49"/>
      <c r="E64" s="49"/>
      <c r="F64" s="49"/>
      <c r="G64" s="50"/>
      <c r="H64" s="50"/>
      <c r="I64" s="50"/>
      <c r="J64" s="46"/>
      <c r="K64" s="46"/>
      <c r="L64" s="43"/>
      <c r="M64" s="47"/>
      <c r="N64" s="48"/>
    </row>
    <row r="65" spans="1:15" s="4" customFormat="1" ht="16.5" customHeight="1">
      <c r="A65" s="373"/>
      <c r="B65" s="54" t="s">
        <v>23</v>
      </c>
      <c r="C65" s="55"/>
      <c r="D65" s="55"/>
      <c r="E65" s="55"/>
      <c r="F65" s="55"/>
      <c r="G65" s="54" t="s">
        <v>24</v>
      </c>
      <c r="H65" s="54"/>
      <c r="I65" s="55"/>
      <c r="J65" s="56"/>
      <c r="K65" s="57" t="s">
        <v>25</v>
      </c>
      <c r="L65" s="58"/>
      <c r="M65" s="59"/>
      <c r="N65" s="60"/>
      <c r="O65" s="61"/>
    </row>
    <row r="66" spans="1:15" s="4" customFormat="1" ht="19.5" customHeight="1">
      <c r="A66" s="373"/>
      <c r="B66" s="373"/>
      <c r="C66" s="55"/>
      <c r="D66" s="55"/>
      <c r="E66" s="55"/>
      <c r="F66" s="55"/>
      <c r="G66" s="55"/>
      <c r="H66" s="55"/>
      <c r="I66" s="55"/>
      <c r="J66" s="373"/>
      <c r="K66" s="373"/>
      <c r="L66" s="373"/>
      <c r="M66" s="529" t="s">
        <v>26</v>
      </c>
      <c r="N66" s="529"/>
      <c r="O66" s="61"/>
    </row>
    <row r="67" spans="1:15" s="4" customFormat="1" ht="19.5" customHeight="1">
      <c r="A67" s="373"/>
      <c r="B67" s="373"/>
      <c r="C67" s="55"/>
      <c r="D67" s="55"/>
      <c r="E67" s="55"/>
      <c r="F67" s="55"/>
      <c r="G67" s="55"/>
      <c r="H67" s="55"/>
      <c r="I67" s="55"/>
      <c r="J67" s="373"/>
      <c r="K67" s="373"/>
      <c r="L67" s="373"/>
      <c r="M67" s="529"/>
      <c r="N67" s="529"/>
      <c r="O67" s="61"/>
    </row>
    <row r="68" spans="1:15" s="4" customFormat="1" ht="19.5" customHeight="1">
      <c r="A68" s="529" t="s">
        <v>27</v>
      </c>
      <c r="B68" s="529"/>
      <c r="C68" s="529"/>
      <c r="D68" s="63"/>
      <c r="E68" s="63"/>
      <c r="F68" s="63"/>
      <c r="G68" s="373" t="s">
        <v>27</v>
      </c>
      <c r="H68" s="373"/>
      <c r="I68" s="60"/>
      <c r="J68" s="63"/>
      <c r="K68" s="63"/>
      <c r="L68" s="63"/>
      <c r="M68" s="529" t="s">
        <v>26</v>
      </c>
      <c r="N68" s="529"/>
      <c r="O68" s="61"/>
    </row>
    <row r="69" spans="1:15" s="4" customFormat="1" ht="19.5" customHeight="1">
      <c r="A69" s="551" t="s">
        <v>28</v>
      </c>
      <c r="B69" s="551"/>
      <c r="C69" s="551"/>
      <c r="D69" s="63"/>
      <c r="E69" s="63"/>
      <c r="F69" s="63"/>
      <c r="G69" s="373" t="s">
        <v>29</v>
      </c>
      <c r="H69" s="373"/>
      <c r="I69" s="60"/>
      <c r="J69" s="63"/>
      <c r="K69" s="63"/>
      <c r="L69" s="63"/>
      <c r="M69" s="373"/>
      <c r="N69" s="60"/>
      <c r="O69" s="61"/>
    </row>
    <row r="70" spans="1:15" s="4" customFormat="1" ht="19.5" customHeight="1">
      <c r="A70" s="552" t="s">
        <v>30</v>
      </c>
      <c r="B70" s="552"/>
      <c r="C70" s="476" t="s">
        <v>1479</v>
      </c>
      <c r="D70" s="63"/>
      <c r="E70" s="63"/>
      <c r="F70" s="63"/>
      <c r="G70" s="373"/>
      <c r="H70" s="373"/>
      <c r="I70" s="60"/>
      <c r="J70" s="63"/>
      <c r="K70" s="63"/>
      <c r="L70" s="63"/>
      <c r="M70" s="529" t="s">
        <v>26</v>
      </c>
      <c r="N70" s="529"/>
      <c r="O70" s="61"/>
    </row>
    <row r="71" spans="1:15" s="4" customFormat="1" ht="19.5" customHeight="1">
      <c r="A71" s="553" t="s">
        <v>32</v>
      </c>
      <c r="B71" s="553"/>
      <c r="C71" s="65" t="s">
        <v>31</v>
      </c>
      <c r="D71" s="63"/>
      <c r="E71" s="63"/>
      <c r="F71" s="63"/>
      <c r="G71" s="373"/>
      <c r="H71" s="373"/>
      <c r="I71" s="60"/>
      <c r="J71" s="63"/>
      <c r="K71" s="63"/>
      <c r="L71" s="63"/>
      <c r="M71" s="373"/>
      <c r="N71" s="60" t="s">
        <v>29</v>
      </c>
      <c r="O71" s="61"/>
    </row>
    <row r="72" spans="1:15" s="4" customFormat="1" ht="19.5" customHeight="1">
      <c r="A72" s="553" t="s">
        <v>33</v>
      </c>
      <c r="B72" s="553"/>
      <c r="C72" s="65" t="s">
        <v>31</v>
      </c>
      <c r="D72" s="63"/>
      <c r="E72" s="63"/>
      <c r="F72" s="63"/>
      <c r="G72" s="373"/>
      <c r="H72" s="373"/>
      <c r="I72" s="60"/>
      <c r="J72" s="63"/>
      <c r="K72" s="63"/>
      <c r="L72" s="63"/>
      <c r="M72" s="373"/>
      <c r="N72" s="66" t="s">
        <v>0</v>
      </c>
      <c r="O72" s="61"/>
    </row>
  </sheetData>
  <sheetProtection/>
  <mergeCells count="64">
    <mergeCell ref="A69:C69"/>
    <mergeCell ref="A70:B70"/>
    <mergeCell ref="M70:N70"/>
    <mergeCell ref="A71:B71"/>
    <mergeCell ref="A72:B72"/>
    <mergeCell ref="N47:N48"/>
    <mergeCell ref="M66:N66"/>
    <mergeCell ref="M67:N67"/>
    <mergeCell ref="A68:C68"/>
    <mergeCell ref="M68:N68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M47"/>
    <mergeCell ref="A38:D38"/>
    <mergeCell ref="D41:L41"/>
    <mergeCell ref="A43:E43"/>
    <mergeCell ref="G43:M43"/>
    <mergeCell ref="A44:E44"/>
    <mergeCell ref="G44:M44"/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" right="0.03937007874015748" top="0" bottom="0" header="0" footer="0"/>
  <pageSetup fitToHeight="0" fitToWidth="1" horizontalDpi="300" verticalDpi="300" orientation="landscape" paperSize="9" scale="7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view="pageBreakPreview" zoomScale="60" zoomScalePageLayoutView="0" workbookViewId="0" topLeftCell="A4">
      <selection activeCell="M24" sqref="M24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3.87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6" width="7.125" style="42" customWidth="1"/>
    <col min="17" max="17" width="7.625" style="68" customWidth="1"/>
    <col min="18" max="18" width="7.625" style="42" customWidth="1"/>
    <col min="19" max="19" width="21.875" style="42" customWidth="1"/>
    <col min="20" max="16384" width="9.125" style="42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1"/>
      <c r="L3" s="1"/>
      <c r="M3" s="238"/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47" t="s">
        <v>838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8"/>
    </row>
    <row r="8" spans="1:20" s="22" customFormat="1" ht="21" customHeight="1" thickBot="1">
      <c r="A8" s="532" t="s">
        <v>1176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20" t="s">
        <v>45</v>
      </c>
      <c r="T8" s="21"/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20"/>
      <c r="T9" s="21"/>
    </row>
    <row r="10" spans="1:1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44" t="s">
        <v>17</v>
      </c>
      <c r="K10" s="584" t="s">
        <v>35</v>
      </c>
      <c r="L10" s="585"/>
      <c r="M10" s="585"/>
      <c r="N10" s="585"/>
      <c r="O10" s="585"/>
      <c r="P10" s="586"/>
      <c r="Q10" s="24" t="s">
        <v>36</v>
      </c>
      <c r="R10" s="611" t="s">
        <v>37</v>
      </c>
      <c r="S10" s="609" t="s">
        <v>20</v>
      </c>
    </row>
    <row r="11" spans="1:1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41">
        <v>1</v>
      </c>
      <c r="L11" s="142">
        <v>2</v>
      </c>
      <c r="M11" s="142">
        <v>3</v>
      </c>
      <c r="N11" s="143">
        <v>4</v>
      </c>
      <c r="O11" s="144">
        <v>5</v>
      </c>
      <c r="P11" s="145">
        <v>6</v>
      </c>
      <c r="Q11" s="146" t="s">
        <v>19</v>
      </c>
      <c r="R11" s="613"/>
      <c r="S11" s="610"/>
    </row>
    <row r="12" spans="1:19" s="34" customFormat="1" ht="27" customHeight="1">
      <c r="A12" s="110">
        <v>1</v>
      </c>
      <c r="B12" s="346">
        <v>205</v>
      </c>
      <c r="C12" s="346">
        <v>12</v>
      </c>
      <c r="D12" s="321" t="s">
        <v>1198</v>
      </c>
      <c r="E12" s="310" t="s">
        <v>1199</v>
      </c>
      <c r="F12" s="321" t="s">
        <v>1200</v>
      </c>
      <c r="G12" s="321" t="s">
        <v>1201</v>
      </c>
      <c r="H12" s="310" t="s">
        <v>1116</v>
      </c>
      <c r="I12" s="310">
        <v>1999</v>
      </c>
      <c r="J12" s="348">
        <v>964</v>
      </c>
      <c r="K12" s="147" t="s">
        <v>1840</v>
      </c>
      <c r="L12" s="147" t="s">
        <v>1817</v>
      </c>
      <c r="M12" s="147" t="s">
        <v>1840</v>
      </c>
      <c r="N12" s="147" t="s">
        <v>1818</v>
      </c>
      <c r="O12" s="120" t="s">
        <v>1493</v>
      </c>
      <c r="P12" s="147" t="s">
        <v>1840</v>
      </c>
      <c r="Q12" s="122" t="s">
        <v>1493</v>
      </c>
      <c r="R12" s="123">
        <v>1</v>
      </c>
      <c r="S12" s="163"/>
    </row>
    <row r="13" spans="1:19" s="34" customFormat="1" ht="27" customHeight="1">
      <c r="A13" s="26">
        <v>2</v>
      </c>
      <c r="B13" s="391">
        <v>7</v>
      </c>
      <c r="C13" s="391">
        <v>11</v>
      </c>
      <c r="D13" s="321" t="s">
        <v>1196</v>
      </c>
      <c r="E13" s="310" t="s">
        <v>449</v>
      </c>
      <c r="F13" s="321" t="s">
        <v>80</v>
      </c>
      <c r="G13" s="322" t="s">
        <v>1197</v>
      </c>
      <c r="H13" s="310" t="s">
        <v>276</v>
      </c>
      <c r="I13" s="310">
        <v>2000</v>
      </c>
      <c r="J13" s="348">
        <v>2526</v>
      </c>
      <c r="K13" s="147" t="s">
        <v>1819</v>
      </c>
      <c r="L13" s="147" t="s">
        <v>1840</v>
      </c>
      <c r="M13" s="147" t="s">
        <v>1492</v>
      </c>
      <c r="N13" s="147" t="s">
        <v>1840</v>
      </c>
      <c r="O13" s="120" t="s">
        <v>1840</v>
      </c>
      <c r="P13" s="147" t="s">
        <v>1820</v>
      </c>
      <c r="Q13" s="122" t="s">
        <v>1492</v>
      </c>
      <c r="R13" s="123">
        <v>2</v>
      </c>
      <c r="S13" s="124"/>
    </row>
    <row r="14" spans="1:19" s="38" customFormat="1" ht="27" customHeight="1">
      <c r="A14" s="26">
        <v>3</v>
      </c>
      <c r="B14" s="391">
        <v>62</v>
      </c>
      <c r="C14" s="391">
        <v>10</v>
      </c>
      <c r="D14" s="321" t="s">
        <v>1194</v>
      </c>
      <c r="E14" s="310" t="s">
        <v>82</v>
      </c>
      <c r="F14" s="321" t="s">
        <v>81</v>
      </c>
      <c r="G14" s="321" t="s">
        <v>1195</v>
      </c>
      <c r="H14" s="310" t="s">
        <v>609</v>
      </c>
      <c r="I14" s="310">
        <v>1999</v>
      </c>
      <c r="J14" s="348">
        <v>97</v>
      </c>
      <c r="K14" s="147" t="s">
        <v>1840</v>
      </c>
      <c r="L14" s="147" t="s">
        <v>1491</v>
      </c>
      <c r="M14" s="147" t="s">
        <v>1840</v>
      </c>
      <c r="N14" s="147" t="s">
        <v>1430</v>
      </c>
      <c r="O14" s="120" t="s">
        <v>1821</v>
      </c>
      <c r="P14" s="147" t="s">
        <v>1840</v>
      </c>
      <c r="Q14" s="122" t="s">
        <v>1491</v>
      </c>
      <c r="R14" s="123">
        <v>3</v>
      </c>
      <c r="S14" s="124"/>
    </row>
    <row r="15" spans="1:19" s="38" customFormat="1" ht="27" customHeight="1">
      <c r="A15" s="26">
        <v>4</v>
      </c>
      <c r="B15" s="391">
        <v>179</v>
      </c>
      <c r="C15" s="391">
        <v>9</v>
      </c>
      <c r="D15" s="321" t="s">
        <v>1191</v>
      </c>
      <c r="E15" s="310" t="s">
        <v>82</v>
      </c>
      <c r="F15" s="321" t="s">
        <v>84</v>
      </c>
      <c r="G15" s="321" t="s">
        <v>1192</v>
      </c>
      <c r="H15" s="310" t="s">
        <v>1193</v>
      </c>
      <c r="I15" s="310">
        <v>2001</v>
      </c>
      <c r="J15" s="348">
        <v>1715</v>
      </c>
      <c r="K15" s="147" t="s">
        <v>1821</v>
      </c>
      <c r="L15" s="147" t="s">
        <v>1840</v>
      </c>
      <c r="M15" s="147" t="s">
        <v>1299</v>
      </c>
      <c r="N15" s="147" t="s">
        <v>1822</v>
      </c>
      <c r="O15" s="120" t="s">
        <v>1840</v>
      </c>
      <c r="P15" s="147" t="s">
        <v>1490</v>
      </c>
      <c r="Q15" s="122" t="s">
        <v>1490</v>
      </c>
      <c r="R15" s="123">
        <v>4</v>
      </c>
      <c r="S15" s="164"/>
    </row>
    <row r="16" spans="1:19" s="38" customFormat="1" ht="27" customHeight="1">
      <c r="A16" s="26">
        <v>5</v>
      </c>
      <c r="B16" s="391">
        <v>193</v>
      </c>
      <c r="C16" s="391">
        <v>5</v>
      </c>
      <c r="D16" s="321" t="s">
        <v>1186</v>
      </c>
      <c r="E16" s="310" t="s">
        <v>113</v>
      </c>
      <c r="F16" s="321" t="s">
        <v>80</v>
      </c>
      <c r="G16" s="321" t="s">
        <v>1187</v>
      </c>
      <c r="H16" s="310" t="s">
        <v>594</v>
      </c>
      <c r="I16" s="310">
        <v>2000</v>
      </c>
      <c r="J16" s="348">
        <v>858</v>
      </c>
      <c r="K16" s="125" t="s">
        <v>1487</v>
      </c>
      <c r="L16" s="125" t="s">
        <v>1785</v>
      </c>
      <c r="M16" s="125" t="s">
        <v>1823</v>
      </c>
      <c r="N16" s="125" t="s">
        <v>1824</v>
      </c>
      <c r="O16" s="125" t="s">
        <v>1840</v>
      </c>
      <c r="P16" s="125" t="s">
        <v>1825</v>
      </c>
      <c r="Q16" s="122" t="s">
        <v>1487</v>
      </c>
      <c r="R16" s="123">
        <v>5</v>
      </c>
      <c r="S16" s="124"/>
    </row>
    <row r="17" spans="1:19" s="38" customFormat="1" ht="27" customHeight="1">
      <c r="A17" s="26">
        <v>6</v>
      </c>
      <c r="B17" s="391">
        <v>123</v>
      </c>
      <c r="C17" s="391">
        <v>8</v>
      </c>
      <c r="D17" s="321" t="s">
        <v>1190</v>
      </c>
      <c r="E17" s="310" t="s">
        <v>85</v>
      </c>
      <c r="F17" s="321" t="s">
        <v>83</v>
      </c>
      <c r="G17" s="321" t="s">
        <v>272</v>
      </c>
      <c r="H17" s="310" t="s">
        <v>273</v>
      </c>
      <c r="I17" s="310">
        <v>2000</v>
      </c>
      <c r="J17" s="348">
        <v>2303</v>
      </c>
      <c r="K17" s="147" t="s">
        <v>1489</v>
      </c>
      <c r="L17" s="147" t="s">
        <v>1826</v>
      </c>
      <c r="M17" s="147" t="s">
        <v>1827</v>
      </c>
      <c r="N17" s="147" t="s">
        <v>1828</v>
      </c>
      <c r="O17" s="120" t="s">
        <v>1824</v>
      </c>
      <c r="P17" s="147" t="s">
        <v>1829</v>
      </c>
      <c r="Q17" s="122" t="s">
        <v>1489</v>
      </c>
      <c r="R17" s="123">
        <v>6</v>
      </c>
      <c r="S17" s="129"/>
    </row>
    <row r="18" spans="1:19" ht="27" customHeight="1">
      <c r="A18" s="26">
        <v>7</v>
      </c>
      <c r="B18" s="391">
        <v>164</v>
      </c>
      <c r="C18" s="391">
        <v>4</v>
      </c>
      <c r="D18" s="321" t="s">
        <v>227</v>
      </c>
      <c r="E18" s="310" t="s">
        <v>84</v>
      </c>
      <c r="F18" s="321" t="s">
        <v>80</v>
      </c>
      <c r="G18" s="321" t="s">
        <v>228</v>
      </c>
      <c r="H18" s="310" t="s">
        <v>136</v>
      </c>
      <c r="I18" s="310">
        <v>1999</v>
      </c>
      <c r="J18" s="348">
        <v>343</v>
      </c>
      <c r="K18" s="154" t="s">
        <v>1830</v>
      </c>
      <c r="L18" s="154" t="s">
        <v>1831</v>
      </c>
      <c r="M18" s="154" t="s">
        <v>1832</v>
      </c>
      <c r="N18" s="154" t="s">
        <v>1782</v>
      </c>
      <c r="O18" s="154" t="s">
        <v>1833</v>
      </c>
      <c r="P18" s="154" t="s">
        <v>1486</v>
      </c>
      <c r="Q18" s="122" t="s">
        <v>1486</v>
      </c>
      <c r="R18" s="127">
        <v>7</v>
      </c>
      <c r="S18" s="129"/>
    </row>
    <row r="19" spans="1:19" s="34" customFormat="1" ht="27" customHeight="1">
      <c r="A19" s="26">
        <v>8</v>
      </c>
      <c r="B19" s="391">
        <v>141</v>
      </c>
      <c r="C19" s="391">
        <v>7</v>
      </c>
      <c r="D19" s="321" t="s">
        <v>226</v>
      </c>
      <c r="E19" s="310" t="s">
        <v>85</v>
      </c>
      <c r="F19" s="321" t="s">
        <v>86</v>
      </c>
      <c r="G19" s="321" t="s">
        <v>115</v>
      </c>
      <c r="H19" s="310" t="s">
        <v>114</v>
      </c>
      <c r="I19" s="310">
        <v>2001</v>
      </c>
      <c r="J19" s="348">
        <v>1916</v>
      </c>
      <c r="K19" s="147" t="s">
        <v>1834</v>
      </c>
      <c r="L19" s="147" t="s">
        <v>1824</v>
      </c>
      <c r="M19" s="147" t="s">
        <v>1300</v>
      </c>
      <c r="N19" s="147" t="s">
        <v>1430</v>
      </c>
      <c r="O19" s="120" t="s">
        <v>1298</v>
      </c>
      <c r="P19" s="147" t="s">
        <v>1835</v>
      </c>
      <c r="Q19" s="122" t="s">
        <v>1430</v>
      </c>
      <c r="R19" s="123">
        <v>8</v>
      </c>
      <c r="S19" s="129"/>
    </row>
    <row r="20" spans="1:19" s="34" customFormat="1" ht="27" customHeight="1">
      <c r="A20" s="26">
        <v>9</v>
      </c>
      <c r="B20" s="391">
        <v>212</v>
      </c>
      <c r="C20" s="391">
        <v>6</v>
      </c>
      <c r="D20" s="321" t="s">
        <v>1188</v>
      </c>
      <c r="E20" s="310" t="s">
        <v>215</v>
      </c>
      <c r="F20" s="321" t="s">
        <v>79</v>
      </c>
      <c r="G20" s="321" t="s">
        <v>1189</v>
      </c>
      <c r="H20" s="310" t="s">
        <v>392</v>
      </c>
      <c r="I20" s="310">
        <v>2000</v>
      </c>
      <c r="J20" s="348">
        <v>1296</v>
      </c>
      <c r="K20" s="147" t="s">
        <v>1488</v>
      </c>
      <c r="L20" s="120" t="s">
        <v>1997</v>
      </c>
      <c r="M20" s="120" t="s">
        <v>1997</v>
      </c>
      <c r="N20" s="147" t="s">
        <v>1837</v>
      </c>
      <c r="O20" s="120" t="s">
        <v>1837</v>
      </c>
      <c r="P20" s="147" t="s">
        <v>1837</v>
      </c>
      <c r="Q20" s="122" t="s">
        <v>1488</v>
      </c>
      <c r="R20" s="123">
        <v>9</v>
      </c>
      <c r="S20" s="124"/>
    </row>
    <row r="21" spans="1:19" s="34" customFormat="1" ht="27" customHeight="1">
      <c r="A21" s="26">
        <v>10</v>
      </c>
      <c r="B21" s="391">
        <v>60</v>
      </c>
      <c r="C21" s="391">
        <v>2</v>
      </c>
      <c r="D21" s="321" t="s">
        <v>1179</v>
      </c>
      <c r="E21" s="310" t="s">
        <v>87</v>
      </c>
      <c r="F21" s="321" t="s">
        <v>1180</v>
      </c>
      <c r="G21" s="322" t="s">
        <v>1181</v>
      </c>
      <c r="H21" s="310" t="s">
        <v>538</v>
      </c>
      <c r="I21" s="310">
        <v>1999</v>
      </c>
      <c r="J21" s="260">
        <v>284</v>
      </c>
      <c r="K21" s="125" t="s">
        <v>1485</v>
      </c>
      <c r="L21" s="125" t="s">
        <v>1840</v>
      </c>
      <c r="M21" s="125" t="s">
        <v>1838</v>
      </c>
      <c r="N21" s="125" t="s">
        <v>1837</v>
      </c>
      <c r="O21" s="125" t="s">
        <v>1837</v>
      </c>
      <c r="P21" s="125" t="s">
        <v>1837</v>
      </c>
      <c r="Q21" s="122" t="s">
        <v>1485</v>
      </c>
      <c r="R21" s="123">
        <v>10</v>
      </c>
      <c r="S21" s="124"/>
    </row>
    <row r="22" spans="1:19" s="34" customFormat="1" ht="27" customHeight="1">
      <c r="A22" s="26">
        <v>11</v>
      </c>
      <c r="B22" s="391">
        <v>73</v>
      </c>
      <c r="C22" s="391">
        <v>3</v>
      </c>
      <c r="D22" s="321" t="s">
        <v>1182</v>
      </c>
      <c r="E22" s="310" t="s">
        <v>1183</v>
      </c>
      <c r="F22" s="321" t="s">
        <v>1184</v>
      </c>
      <c r="G22" s="321" t="s">
        <v>1185</v>
      </c>
      <c r="H22" s="310" t="s">
        <v>411</v>
      </c>
      <c r="I22" s="310">
        <v>2000</v>
      </c>
      <c r="J22" s="262">
        <v>1539</v>
      </c>
      <c r="K22" s="125" t="s">
        <v>1306</v>
      </c>
      <c r="L22" s="125" t="s">
        <v>1839</v>
      </c>
      <c r="M22" s="125" t="s">
        <v>1840</v>
      </c>
      <c r="N22" s="125" t="s">
        <v>1837</v>
      </c>
      <c r="O22" s="125" t="s">
        <v>1837</v>
      </c>
      <c r="P22" s="125" t="s">
        <v>1837</v>
      </c>
      <c r="Q22" s="122" t="s">
        <v>1306</v>
      </c>
      <c r="R22" s="127">
        <v>11</v>
      </c>
      <c r="S22" s="124"/>
    </row>
    <row r="23" spans="1:19" s="38" customFormat="1" ht="27" customHeight="1">
      <c r="A23" s="26">
        <v>12</v>
      </c>
      <c r="B23" s="391">
        <v>157</v>
      </c>
      <c r="C23" s="391">
        <v>1</v>
      </c>
      <c r="D23" s="321" t="s">
        <v>1177</v>
      </c>
      <c r="E23" s="310" t="s">
        <v>319</v>
      </c>
      <c r="F23" s="321" t="s">
        <v>478</v>
      </c>
      <c r="G23" s="321" t="s">
        <v>1178</v>
      </c>
      <c r="H23" s="310" t="s">
        <v>289</v>
      </c>
      <c r="I23" s="310">
        <v>2001</v>
      </c>
      <c r="J23" s="259">
        <v>7410</v>
      </c>
      <c r="K23" s="125" t="s">
        <v>1484</v>
      </c>
      <c r="L23" s="125" t="s">
        <v>1840</v>
      </c>
      <c r="M23" s="125" t="s">
        <v>1840</v>
      </c>
      <c r="N23" s="125" t="s">
        <v>1837</v>
      </c>
      <c r="O23" s="125" t="s">
        <v>1837</v>
      </c>
      <c r="P23" s="125" t="s">
        <v>1837</v>
      </c>
      <c r="Q23" s="122" t="s">
        <v>1484</v>
      </c>
      <c r="R23" s="123">
        <v>12</v>
      </c>
      <c r="S23" s="124"/>
    </row>
    <row r="24" spans="1:19" ht="27" customHeight="1">
      <c r="A24" s="26">
        <v>13</v>
      </c>
      <c r="B24" s="116"/>
      <c r="C24" s="116"/>
      <c r="D24" s="28"/>
      <c r="E24" s="28"/>
      <c r="F24" s="28"/>
      <c r="G24" s="28"/>
      <c r="H24" s="28"/>
      <c r="I24" s="28"/>
      <c r="J24" s="29"/>
      <c r="K24" s="147"/>
      <c r="L24" s="147"/>
      <c r="M24" s="147"/>
      <c r="N24" s="147"/>
      <c r="O24" s="120"/>
      <c r="P24" s="147"/>
      <c r="Q24" s="122"/>
      <c r="R24" s="123"/>
      <c r="S24" s="124"/>
    </row>
    <row r="25" spans="1:19" ht="27" customHeight="1">
      <c r="A25" s="26">
        <v>14</v>
      </c>
      <c r="B25" s="116"/>
      <c r="C25" s="116"/>
      <c r="D25" s="28"/>
      <c r="E25" s="28"/>
      <c r="F25" s="28"/>
      <c r="G25" s="28"/>
      <c r="H25" s="28"/>
      <c r="I25" s="28"/>
      <c r="J25" s="29"/>
      <c r="K25" s="147"/>
      <c r="L25" s="147"/>
      <c r="M25" s="147"/>
      <c r="N25" s="147"/>
      <c r="O25" s="120"/>
      <c r="P25" s="147"/>
      <c r="Q25" s="122"/>
      <c r="R25" s="123"/>
      <c r="S25" s="124"/>
    </row>
    <row r="26" spans="1:19" s="38" customFormat="1" ht="27" customHeight="1">
      <c r="A26" s="26">
        <v>15</v>
      </c>
      <c r="B26" s="116"/>
      <c r="C26" s="116"/>
      <c r="D26" s="28"/>
      <c r="E26" s="28"/>
      <c r="F26" s="28"/>
      <c r="G26" s="28"/>
      <c r="H26" s="28"/>
      <c r="I26" s="28"/>
      <c r="J26" s="29"/>
      <c r="K26" s="147"/>
      <c r="L26" s="147"/>
      <c r="M26" s="147"/>
      <c r="N26" s="147"/>
      <c r="O26" s="120"/>
      <c r="P26" s="147"/>
      <c r="Q26" s="122"/>
      <c r="R26" s="123"/>
      <c r="S26" s="132"/>
    </row>
    <row r="27" spans="1:19" ht="27" customHeight="1">
      <c r="A27" s="26">
        <v>16</v>
      </c>
      <c r="B27" s="116"/>
      <c r="C27" s="116"/>
      <c r="D27" s="28"/>
      <c r="E27" s="28"/>
      <c r="F27" s="28"/>
      <c r="G27" s="28"/>
      <c r="H27" s="28"/>
      <c r="I27" s="28"/>
      <c r="J27" s="29"/>
      <c r="K27" s="147"/>
      <c r="L27" s="147"/>
      <c r="M27" s="147"/>
      <c r="N27" s="147"/>
      <c r="O27" s="120"/>
      <c r="P27" s="147"/>
      <c r="Q27" s="122"/>
      <c r="R27" s="123"/>
      <c r="S27" s="132"/>
    </row>
    <row r="28" spans="1:19" ht="27" customHeight="1">
      <c r="A28" s="26">
        <v>17</v>
      </c>
      <c r="B28" s="116"/>
      <c r="C28" s="116"/>
      <c r="D28" s="28"/>
      <c r="E28" s="28"/>
      <c r="F28" s="28"/>
      <c r="G28" s="28"/>
      <c r="H28" s="28"/>
      <c r="I28" s="28"/>
      <c r="J28" s="29"/>
      <c r="K28" s="147"/>
      <c r="L28" s="147"/>
      <c r="M28" s="147"/>
      <c r="N28" s="147"/>
      <c r="O28" s="120"/>
      <c r="P28" s="147"/>
      <c r="Q28" s="122"/>
      <c r="R28" s="123"/>
      <c r="S28" s="132"/>
    </row>
    <row r="29" spans="1:19" ht="27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53"/>
      <c r="K29" s="97"/>
      <c r="L29" s="97"/>
      <c r="M29" s="97"/>
      <c r="N29" s="97"/>
      <c r="O29" s="97"/>
      <c r="P29" s="97"/>
      <c r="Q29" s="138"/>
      <c r="R29" s="139"/>
      <c r="S29" s="140"/>
    </row>
    <row r="30" spans="1:20" s="4" customFormat="1" ht="15.7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7" t="s">
        <v>25</v>
      </c>
      <c r="O30" s="57"/>
      <c r="P30" s="57"/>
      <c r="Q30" s="58"/>
      <c r="R30" s="59"/>
      <c r="S30" s="60"/>
      <c r="T30" s="61"/>
    </row>
    <row r="31" spans="1:20" s="4" customFormat="1" ht="15.7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29" t="s">
        <v>26</v>
      </c>
      <c r="S31" s="529"/>
      <c r="T31" s="61"/>
    </row>
    <row r="32" spans="1:20" s="4" customFormat="1" ht="15.7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29"/>
      <c r="S32" s="529"/>
      <c r="T32" s="61"/>
    </row>
    <row r="33" spans="1:20" s="4" customFormat="1" ht="15.7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529" t="s">
        <v>26</v>
      </c>
      <c r="S33" s="529"/>
      <c r="T33" s="61"/>
    </row>
    <row r="34" spans="1:20" s="4" customFormat="1" ht="15.7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53"/>
      <c r="S34" s="60"/>
      <c r="T34" s="61"/>
    </row>
    <row r="35" spans="1:20" s="4" customFormat="1" ht="15.7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529" t="s">
        <v>26</v>
      </c>
      <c r="S35" s="529"/>
      <c r="T35" s="61"/>
    </row>
    <row r="36" spans="1:20" s="4" customFormat="1" ht="15.7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53"/>
      <c r="S36" s="60" t="s">
        <v>29</v>
      </c>
      <c r="T36" s="61"/>
    </row>
    <row r="37" spans="1:20" s="4" customFormat="1" ht="15.7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53"/>
      <c r="S37" s="66" t="s">
        <v>0</v>
      </c>
      <c r="T37" s="61"/>
    </row>
  </sheetData>
  <sheetProtection/>
  <mergeCells count="29">
    <mergeCell ref="A2:D2"/>
    <mergeCell ref="D5:Q5"/>
    <mergeCell ref="A7:E7"/>
    <mergeCell ref="G7:R7"/>
    <mergeCell ref="A8:E8"/>
    <mergeCell ref="G8:R8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6"/>
  <sheetViews>
    <sheetView view="pageBreakPreview" zoomScale="60" zoomScalePageLayoutView="0" workbookViewId="0" topLeftCell="A1">
      <selection activeCell="O26" sqref="O26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6" width="7.125" style="42" customWidth="1"/>
    <col min="17" max="17" width="7.625" style="68" customWidth="1"/>
    <col min="18" max="18" width="7.625" style="42" customWidth="1"/>
    <col min="19" max="19" width="21.875" style="42" customWidth="1"/>
    <col min="20" max="16384" width="9.125" style="42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1"/>
      <c r="L3" s="256"/>
      <c r="M3" s="1"/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47" t="s">
        <v>923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8"/>
    </row>
    <row r="8" spans="1:20" s="22" customFormat="1" ht="21" customHeight="1" thickBot="1">
      <c r="A8" s="532" t="s">
        <v>924</v>
      </c>
      <c r="B8" s="533"/>
      <c r="C8" s="533"/>
      <c r="D8" s="533"/>
      <c r="E8" s="533"/>
      <c r="F8" s="19"/>
      <c r="G8" s="533" t="s">
        <v>925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20" t="s">
        <v>329</v>
      </c>
      <c r="T8" s="21"/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20"/>
      <c r="T9" s="21"/>
    </row>
    <row r="10" spans="1:1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44" t="s">
        <v>17</v>
      </c>
      <c r="K10" s="584" t="s">
        <v>35</v>
      </c>
      <c r="L10" s="585"/>
      <c r="M10" s="585"/>
      <c r="N10" s="585"/>
      <c r="O10" s="585"/>
      <c r="P10" s="586"/>
      <c r="Q10" s="24" t="s">
        <v>36</v>
      </c>
      <c r="R10" s="611" t="s">
        <v>37</v>
      </c>
      <c r="S10" s="609" t="s">
        <v>20</v>
      </c>
    </row>
    <row r="11" spans="1:1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41">
        <v>1</v>
      </c>
      <c r="L11" s="142">
        <v>2</v>
      </c>
      <c r="M11" s="142">
        <v>3</v>
      </c>
      <c r="N11" s="143">
        <v>4</v>
      </c>
      <c r="O11" s="144">
        <v>5</v>
      </c>
      <c r="P11" s="145">
        <v>6</v>
      </c>
      <c r="Q11" s="146" t="s">
        <v>19</v>
      </c>
      <c r="R11" s="612"/>
      <c r="S11" s="610"/>
    </row>
    <row r="12" spans="1:19" s="34" customFormat="1" ht="27" customHeight="1">
      <c r="A12" s="110">
        <v>1</v>
      </c>
      <c r="B12" s="111">
        <v>174</v>
      </c>
      <c r="C12" s="111">
        <v>12</v>
      </c>
      <c r="D12" s="310" t="s">
        <v>435</v>
      </c>
      <c r="E12" s="310" t="s">
        <v>133</v>
      </c>
      <c r="F12" s="310" t="s">
        <v>445</v>
      </c>
      <c r="G12" s="310" t="s">
        <v>335</v>
      </c>
      <c r="H12" s="310" t="s">
        <v>289</v>
      </c>
      <c r="I12" s="310">
        <v>2000</v>
      </c>
      <c r="J12" s="159">
        <v>1481</v>
      </c>
      <c r="K12" s="165" t="s">
        <v>1898</v>
      </c>
      <c r="L12" s="165" t="s">
        <v>1899</v>
      </c>
      <c r="M12" s="165" t="s">
        <v>1900</v>
      </c>
      <c r="N12" s="165" t="s">
        <v>1901</v>
      </c>
      <c r="O12" s="165" t="s">
        <v>1375</v>
      </c>
      <c r="P12" s="165" t="s">
        <v>1902</v>
      </c>
      <c r="Q12" s="388" t="s">
        <v>1375</v>
      </c>
      <c r="R12" s="389">
        <v>1</v>
      </c>
      <c r="S12" s="115"/>
    </row>
    <row r="13" spans="1:19" s="34" customFormat="1" ht="27" customHeight="1">
      <c r="A13" s="26">
        <v>2</v>
      </c>
      <c r="B13" s="116">
        <v>182</v>
      </c>
      <c r="C13" s="116">
        <v>9</v>
      </c>
      <c r="D13" s="310" t="s">
        <v>219</v>
      </c>
      <c r="E13" s="310" t="s">
        <v>220</v>
      </c>
      <c r="F13" s="310" t="s">
        <v>83</v>
      </c>
      <c r="G13" s="310" t="s">
        <v>179</v>
      </c>
      <c r="H13" s="310" t="s">
        <v>136</v>
      </c>
      <c r="I13" s="310">
        <v>1999</v>
      </c>
      <c r="J13" s="159">
        <v>1320</v>
      </c>
      <c r="K13" s="125" t="s">
        <v>1903</v>
      </c>
      <c r="L13" s="125" t="s">
        <v>1840</v>
      </c>
      <c r="M13" s="125" t="s">
        <v>1840</v>
      </c>
      <c r="N13" s="125" t="s">
        <v>1372</v>
      </c>
      <c r="O13" s="125" t="s">
        <v>1840</v>
      </c>
      <c r="P13" s="125" t="s">
        <v>1904</v>
      </c>
      <c r="Q13" s="122" t="s">
        <v>1372</v>
      </c>
      <c r="R13" s="123">
        <v>2</v>
      </c>
      <c r="S13" s="124"/>
    </row>
    <row r="14" spans="1:19" s="38" customFormat="1" ht="27" customHeight="1">
      <c r="A14" s="26">
        <v>3</v>
      </c>
      <c r="B14" s="116">
        <v>250</v>
      </c>
      <c r="C14" s="116">
        <v>10</v>
      </c>
      <c r="D14" s="310" t="s">
        <v>943</v>
      </c>
      <c r="E14" s="310" t="s">
        <v>130</v>
      </c>
      <c r="F14" s="310" t="s">
        <v>503</v>
      </c>
      <c r="G14" s="310" t="s">
        <v>434</v>
      </c>
      <c r="H14" s="310" t="s">
        <v>357</v>
      </c>
      <c r="I14" s="310">
        <v>2001</v>
      </c>
      <c r="J14" s="159">
        <v>2993</v>
      </c>
      <c r="K14" s="125" t="s">
        <v>1840</v>
      </c>
      <c r="L14" s="125" t="s">
        <v>1905</v>
      </c>
      <c r="M14" s="125" t="s">
        <v>1373</v>
      </c>
      <c r="N14" s="125" t="s">
        <v>1840</v>
      </c>
      <c r="O14" s="125" t="s">
        <v>1906</v>
      </c>
      <c r="P14" s="125" t="s">
        <v>1840</v>
      </c>
      <c r="Q14" s="122" t="s">
        <v>1373</v>
      </c>
      <c r="R14" s="123">
        <v>3</v>
      </c>
      <c r="S14" s="124"/>
    </row>
    <row r="15" spans="1:19" s="38" customFormat="1" ht="27" customHeight="1">
      <c r="A15" s="26">
        <v>4</v>
      </c>
      <c r="B15" s="116">
        <v>51</v>
      </c>
      <c r="C15" s="390">
        <v>11</v>
      </c>
      <c r="D15" s="310" t="s">
        <v>944</v>
      </c>
      <c r="E15" s="310" t="s">
        <v>149</v>
      </c>
      <c r="F15" s="310" t="s">
        <v>83</v>
      </c>
      <c r="G15" s="310" t="s">
        <v>555</v>
      </c>
      <c r="H15" s="310" t="s">
        <v>419</v>
      </c>
      <c r="I15" s="310">
        <v>2001</v>
      </c>
      <c r="J15" s="159">
        <v>2688</v>
      </c>
      <c r="K15" s="125" t="s">
        <v>1374</v>
      </c>
      <c r="L15" s="125" t="s">
        <v>1840</v>
      </c>
      <c r="M15" s="125" t="s">
        <v>1907</v>
      </c>
      <c r="N15" s="125" t="s">
        <v>1908</v>
      </c>
      <c r="O15" s="125" t="s">
        <v>1909</v>
      </c>
      <c r="P15" s="125" t="s">
        <v>1910</v>
      </c>
      <c r="Q15" s="122" t="s">
        <v>1374</v>
      </c>
      <c r="R15" s="123">
        <v>4</v>
      </c>
      <c r="S15" s="124"/>
    </row>
    <row r="16" spans="1:19" s="38" customFormat="1" ht="27" customHeight="1">
      <c r="A16" s="26">
        <v>5</v>
      </c>
      <c r="B16" s="116">
        <v>242</v>
      </c>
      <c r="C16" s="390">
        <v>8</v>
      </c>
      <c r="D16" s="310" t="s">
        <v>941</v>
      </c>
      <c r="E16" s="310" t="s">
        <v>942</v>
      </c>
      <c r="F16" s="310" t="s">
        <v>128</v>
      </c>
      <c r="G16" s="310" t="s">
        <v>540</v>
      </c>
      <c r="H16" s="310" t="s">
        <v>460</v>
      </c>
      <c r="I16" s="310">
        <v>2001</v>
      </c>
      <c r="J16" s="159">
        <v>1872</v>
      </c>
      <c r="K16" s="125" t="s">
        <v>1840</v>
      </c>
      <c r="L16" s="125" t="s">
        <v>1911</v>
      </c>
      <c r="M16" s="125" t="s">
        <v>1371</v>
      </c>
      <c r="N16" s="125" t="s">
        <v>1912</v>
      </c>
      <c r="O16" s="125" t="s">
        <v>1913</v>
      </c>
      <c r="P16" s="125" t="s">
        <v>1914</v>
      </c>
      <c r="Q16" s="122" t="s">
        <v>1371</v>
      </c>
      <c r="R16" s="123">
        <v>5</v>
      </c>
      <c r="S16" s="129"/>
    </row>
    <row r="17" spans="1:19" s="38" customFormat="1" ht="27" customHeight="1">
      <c r="A17" s="26">
        <v>6</v>
      </c>
      <c r="B17" s="116">
        <v>100</v>
      </c>
      <c r="C17" s="390">
        <v>5</v>
      </c>
      <c r="D17" s="310" t="s">
        <v>933</v>
      </c>
      <c r="E17" s="310" t="s">
        <v>130</v>
      </c>
      <c r="F17" s="310" t="s">
        <v>79</v>
      </c>
      <c r="G17" s="310" t="s">
        <v>934</v>
      </c>
      <c r="H17" s="310" t="s">
        <v>902</v>
      </c>
      <c r="I17" s="310">
        <v>2000</v>
      </c>
      <c r="J17" s="159">
        <v>1794</v>
      </c>
      <c r="K17" s="125" t="s">
        <v>1915</v>
      </c>
      <c r="L17" s="125" t="s">
        <v>1916</v>
      </c>
      <c r="M17" s="125" t="s">
        <v>1840</v>
      </c>
      <c r="N17" s="125" t="s">
        <v>1369</v>
      </c>
      <c r="O17" s="125" t="s">
        <v>1840</v>
      </c>
      <c r="P17" s="125" t="s">
        <v>1840</v>
      </c>
      <c r="Q17" s="122" t="s">
        <v>1369</v>
      </c>
      <c r="R17" s="123">
        <v>6</v>
      </c>
      <c r="S17" s="129"/>
    </row>
    <row r="18" spans="1:19" ht="27" customHeight="1">
      <c r="A18" s="26">
        <v>7</v>
      </c>
      <c r="B18" s="116">
        <v>251</v>
      </c>
      <c r="C18" s="390">
        <v>3</v>
      </c>
      <c r="D18" s="310" t="s">
        <v>929</v>
      </c>
      <c r="E18" s="310" t="s">
        <v>222</v>
      </c>
      <c r="F18" s="310" t="s">
        <v>160</v>
      </c>
      <c r="G18" s="310" t="s">
        <v>930</v>
      </c>
      <c r="H18" s="310" t="s">
        <v>357</v>
      </c>
      <c r="I18" s="310">
        <v>2001</v>
      </c>
      <c r="J18" s="159">
        <v>2690</v>
      </c>
      <c r="K18" s="125" t="s">
        <v>1840</v>
      </c>
      <c r="L18" s="125" t="s">
        <v>1917</v>
      </c>
      <c r="M18" s="125" t="s">
        <v>1367</v>
      </c>
      <c r="N18" s="125" t="s">
        <v>1840</v>
      </c>
      <c r="O18" s="125" t="s">
        <v>1840</v>
      </c>
      <c r="P18" s="125" t="s">
        <v>1918</v>
      </c>
      <c r="Q18" s="122" t="s">
        <v>1367</v>
      </c>
      <c r="R18" s="123">
        <v>7</v>
      </c>
      <c r="S18" s="129"/>
    </row>
    <row r="19" spans="1:19" s="34" customFormat="1" ht="27" customHeight="1">
      <c r="A19" s="26">
        <v>8</v>
      </c>
      <c r="B19" s="116">
        <v>101</v>
      </c>
      <c r="C19" s="390">
        <v>6</v>
      </c>
      <c r="D19" s="310" t="s">
        <v>935</v>
      </c>
      <c r="E19" s="310" t="s">
        <v>936</v>
      </c>
      <c r="F19" s="310" t="s">
        <v>937</v>
      </c>
      <c r="G19" s="310" t="s">
        <v>938</v>
      </c>
      <c r="H19" s="310" t="s">
        <v>902</v>
      </c>
      <c r="I19" s="310">
        <v>2000</v>
      </c>
      <c r="J19" s="159">
        <v>1297</v>
      </c>
      <c r="K19" s="125" t="s">
        <v>1370</v>
      </c>
      <c r="L19" s="125" t="s">
        <v>1919</v>
      </c>
      <c r="M19" s="125" t="s">
        <v>1920</v>
      </c>
      <c r="N19" s="125" t="s">
        <v>1921</v>
      </c>
      <c r="O19" s="125" t="s">
        <v>1922</v>
      </c>
      <c r="P19" s="125" t="s">
        <v>1923</v>
      </c>
      <c r="Q19" s="122" t="s">
        <v>1370</v>
      </c>
      <c r="R19" s="123">
        <v>8</v>
      </c>
      <c r="S19" s="129"/>
    </row>
    <row r="20" spans="1:19" s="34" customFormat="1" ht="27" customHeight="1">
      <c r="A20" s="26">
        <v>9</v>
      </c>
      <c r="B20" s="390">
        <v>144</v>
      </c>
      <c r="C20" s="390">
        <v>1</v>
      </c>
      <c r="D20" s="310" t="s">
        <v>926</v>
      </c>
      <c r="E20" s="310" t="s">
        <v>927</v>
      </c>
      <c r="F20" s="310" t="s">
        <v>81</v>
      </c>
      <c r="G20" s="310" t="s">
        <v>382</v>
      </c>
      <c r="H20" s="310" t="s">
        <v>349</v>
      </c>
      <c r="I20" s="310">
        <v>2000</v>
      </c>
      <c r="J20" s="262">
        <v>1749</v>
      </c>
      <c r="K20" s="125" t="s">
        <v>1840</v>
      </c>
      <c r="L20" s="125" t="s">
        <v>1840</v>
      </c>
      <c r="M20" s="125" t="s">
        <v>1364</v>
      </c>
      <c r="N20" s="125" t="s">
        <v>1837</v>
      </c>
      <c r="O20" s="125" t="s">
        <v>1837</v>
      </c>
      <c r="P20" s="125" t="s">
        <v>1837</v>
      </c>
      <c r="Q20" s="122" t="s">
        <v>1364</v>
      </c>
      <c r="R20" s="123">
        <v>9</v>
      </c>
      <c r="S20" s="124"/>
    </row>
    <row r="21" spans="1:19" s="34" customFormat="1" ht="27" customHeight="1">
      <c r="A21" s="26">
        <v>10</v>
      </c>
      <c r="B21" s="116">
        <v>228</v>
      </c>
      <c r="C21" s="390">
        <v>4</v>
      </c>
      <c r="D21" s="310" t="s">
        <v>931</v>
      </c>
      <c r="E21" s="310" t="s">
        <v>172</v>
      </c>
      <c r="F21" s="310" t="s">
        <v>121</v>
      </c>
      <c r="G21" s="310" t="s">
        <v>932</v>
      </c>
      <c r="H21" s="310" t="s">
        <v>632</v>
      </c>
      <c r="I21" s="310">
        <v>2001</v>
      </c>
      <c r="J21" s="159">
        <v>2430</v>
      </c>
      <c r="K21" s="125" t="s">
        <v>1368</v>
      </c>
      <c r="L21" s="125" t="s">
        <v>1924</v>
      </c>
      <c r="M21" s="125" t="s">
        <v>1925</v>
      </c>
      <c r="N21" s="125" t="s">
        <v>1837</v>
      </c>
      <c r="O21" s="125" t="s">
        <v>1837</v>
      </c>
      <c r="P21" s="125" t="s">
        <v>1837</v>
      </c>
      <c r="Q21" s="122" t="s">
        <v>1368</v>
      </c>
      <c r="R21" s="123">
        <v>10</v>
      </c>
      <c r="S21" s="124"/>
    </row>
    <row r="22" spans="1:19" s="34" customFormat="1" ht="27" customHeight="1">
      <c r="A22" s="26">
        <v>11</v>
      </c>
      <c r="B22" s="116">
        <v>154</v>
      </c>
      <c r="C22" s="390">
        <v>2</v>
      </c>
      <c r="D22" s="310" t="s">
        <v>928</v>
      </c>
      <c r="E22" s="310" t="s">
        <v>571</v>
      </c>
      <c r="F22" s="310" t="s">
        <v>81</v>
      </c>
      <c r="G22" s="310" t="s">
        <v>598</v>
      </c>
      <c r="H22" s="310" t="s">
        <v>375</v>
      </c>
      <c r="I22" s="310">
        <v>2000</v>
      </c>
      <c r="J22" s="159">
        <v>3761</v>
      </c>
      <c r="K22" s="125" t="s">
        <v>1840</v>
      </c>
      <c r="L22" s="125" t="s">
        <v>1840</v>
      </c>
      <c r="M22" s="125" t="s">
        <v>1366</v>
      </c>
      <c r="N22" s="125" t="s">
        <v>1837</v>
      </c>
      <c r="O22" s="125" t="s">
        <v>1837</v>
      </c>
      <c r="P22" s="125" t="s">
        <v>1837</v>
      </c>
      <c r="Q22" s="122" t="s">
        <v>1366</v>
      </c>
      <c r="R22" s="123">
        <v>11</v>
      </c>
      <c r="S22" s="124"/>
    </row>
    <row r="23" spans="1:19" s="38" customFormat="1" ht="27" customHeight="1">
      <c r="A23" s="26">
        <v>12</v>
      </c>
      <c r="B23" s="116">
        <v>87</v>
      </c>
      <c r="C23" s="390">
        <v>7</v>
      </c>
      <c r="D23" s="310" t="s">
        <v>939</v>
      </c>
      <c r="E23" s="310" t="s">
        <v>409</v>
      </c>
      <c r="F23" s="310" t="s">
        <v>128</v>
      </c>
      <c r="G23" s="310" t="s">
        <v>940</v>
      </c>
      <c r="H23" s="310" t="s">
        <v>306</v>
      </c>
      <c r="I23" s="310">
        <v>1999</v>
      </c>
      <c r="J23" s="159">
        <v>2726</v>
      </c>
      <c r="K23" s="125" t="s">
        <v>1327</v>
      </c>
      <c r="L23" s="125" t="s">
        <v>1837</v>
      </c>
      <c r="M23" s="125" t="s">
        <v>1837</v>
      </c>
      <c r="N23" s="125" t="s">
        <v>1837</v>
      </c>
      <c r="O23" s="125" t="s">
        <v>1837</v>
      </c>
      <c r="P23" s="125" t="s">
        <v>1837</v>
      </c>
      <c r="Q23" s="122" t="s">
        <v>1327</v>
      </c>
      <c r="R23" s="123"/>
      <c r="S23" s="124"/>
    </row>
    <row r="24" spans="1:19" ht="27" customHeight="1">
      <c r="A24" s="26">
        <v>13</v>
      </c>
      <c r="B24" s="116"/>
      <c r="C24" s="116"/>
      <c r="D24" s="74"/>
      <c r="E24" s="74"/>
      <c r="F24" s="74"/>
      <c r="G24" s="74"/>
      <c r="H24" s="117"/>
      <c r="I24" s="117"/>
      <c r="J24" s="159"/>
      <c r="K24" s="125"/>
      <c r="L24" s="125"/>
      <c r="M24" s="125"/>
      <c r="N24" s="125"/>
      <c r="O24" s="125"/>
      <c r="P24" s="125"/>
      <c r="Q24" s="122"/>
      <c r="R24" s="123"/>
      <c r="S24" s="124"/>
    </row>
    <row r="25" spans="1:19" ht="27" customHeight="1">
      <c r="A25" s="26">
        <v>14</v>
      </c>
      <c r="B25" s="116"/>
      <c r="C25" s="116"/>
      <c r="D25" s="74"/>
      <c r="E25" s="74"/>
      <c r="F25" s="74"/>
      <c r="G25" s="74"/>
      <c r="H25" s="117"/>
      <c r="I25" s="117"/>
      <c r="J25" s="159"/>
      <c r="K25" s="125"/>
      <c r="L25" s="125"/>
      <c r="M25" s="125"/>
      <c r="N25" s="125"/>
      <c r="O25" s="125"/>
      <c r="P25" s="125"/>
      <c r="Q25" s="122"/>
      <c r="R25" s="123"/>
      <c r="S25" s="124"/>
    </row>
    <row r="26" spans="1:19" s="38" customFormat="1" ht="27" customHeight="1">
      <c r="A26" s="53"/>
      <c r="B26" s="54" t="s">
        <v>23</v>
      </c>
      <c r="C26" s="55"/>
      <c r="D26" s="55"/>
      <c r="E26" s="55"/>
      <c r="F26" s="55"/>
      <c r="G26" s="54" t="s">
        <v>24</v>
      </c>
      <c r="H26" s="54"/>
      <c r="I26" s="55"/>
      <c r="J26" s="56"/>
      <c r="K26" s="56"/>
      <c r="L26" s="56"/>
      <c r="M26" s="56"/>
      <c r="N26" s="57" t="s">
        <v>25</v>
      </c>
      <c r="O26" s="57"/>
      <c r="P26" s="57"/>
      <c r="Q26" s="58"/>
      <c r="R26" s="59"/>
      <c r="S26" s="60"/>
    </row>
    <row r="27" spans="1:19" ht="27" customHeight="1">
      <c r="A27" s="53"/>
      <c r="B27" s="53"/>
      <c r="C27" s="55"/>
      <c r="D27" s="55"/>
      <c r="E27" s="55"/>
      <c r="F27" s="55"/>
      <c r="G27" s="55"/>
      <c r="H27" s="55"/>
      <c r="I27" s="55"/>
      <c r="J27" s="53"/>
      <c r="K27" s="53"/>
      <c r="L27" s="53"/>
      <c r="M27" s="53"/>
      <c r="N27" s="53"/>
      <c r="O27" s="53"/>
      <c r="P27" s="53"/>
      <c r="Q27" s="53"/>
      <c r="R27" s="529" t="s">
        <v>26</v>
      </c>
      <c r="S27" s="529"/>
    </row>
    <row r="28" spans="1:19" ht="27" customHeight="1">
      <c r="A28" s="529" t="s">
        <v>27</v>
      </c>
      <c r="B28" s="529"/>
      <c r="C28" s="529"/>
      <c r="D28" s="63"/>
      <c r="E28" s="63"/>
      <c r="F28" s="63"/>
      <c r="G28" s="53" t="s">
        <v>27</v>
      </c>
      <c r="H28" s="53"/>
      <c r="I28" s="60"/>
      <c r="J28" s="63"/>
      <c r="K28" s="63"/>
      <c r="L28" s="63"/>
      <c r="M28" s="63"/>
      <c r="N28" s="63"/>
      <c r="O28" s="63"/>
      <c r="P28" s="63"/>
      <c r="Q28" s="63"/>
      <c r="R28" s="529" t="s">
        <v>26</v>
      </c>
      <c r="S28" s="529"/>
    </row>
    <row r="29" spans="1:20" s="4" customFormat="1" ht="15.75" customHeight="1">
      <c r="A29" s="551"/>
      <c r="B29" s="551"/>
      <c r="C29" s="551"/>
      <c r="D29" s="63"/>
      <c r="E29" s="63"/>
      <c r="F29" s="63"/>
      <c r="G29" s="53" t="s">
        <v>29</v>
      </c>
      <c r="H29" s="53"/>
      <c r="I29" s="60"/>
      <c r="J29" s="63"/>
      <c r="K29" s="63"/>
      <c r="L29" s="63"/>
      <c r="M29" s="63"/>
      <c r="N29" s="63"/>
      <c r="O29" s="63"/>
      <c r="P29" s="63"/>
      <c r="Q29" s="63"/>
      <c r="R29" s="53"/>
      <c r="S29" s="60"/>
      <c r="T29" s="61"/>
    </row>
    <row r="30" spans="1:20" s="4" customFormat="1" ht="15.75" customHeight="1">
      <c r="A30" s="551" t="s">
        <v>28</v>
      </c>
      <c r="B30" s="551"/>
      <c r="C30" s="551"/>
      <c r="D30" s="63"/>
      <c r="E30" s="63"/>
      <c r="F30" s="63"/>
      <c r="G30" s="53"/>
      <c r="H30" s="53"/>
      <c r="I30" s="60"/>
      <c r="J30" s="63"/>
      <c r="K30" s="63"/>
      <c r="L30" s="63"/>
      <c r="M30" s="63"/>
      <c r="N30" s="63"/>
      <c r="O30" s="63"/>
      <c r="P30" s="63"/>
      <c r="Q30" s="63"/>
      <c r="R30" s="529" t="s">
        <v>26</v>
      </c>
      <c r="S30" s="529"/>
      <c r="T30" s="61"/>
    </row>
    <row r="31" spans="1:20" s="4" customFormat="1" ht="15.75" customHeight="1">
      <c r="A31" s="553" t="s">
        <v>32</v>
      </c>
      <c r="B31" s="553"/>
      <c r="C31" s="65" t="s">
        <v>31</v>
      </c>
      <c r="D31" s="63"/>
      <c r="E31" s="63"/>
      <c r="F31" s="63"/>
      <c r="G31" s="53"/>
      <c r="H31" s="53"/>
      <c r="I31" s="60"/>
      <c r="J31" s="63"/>
      <c r="K31" s="63"/>
      <c r="L31" s="63"/>
      <c r="M31" s="63"/>
      <c r="N31" s="63"/>
      <c r="O31" s="63"/>
      <c r="P31" s="63"/>
      <c r="Q31" s="63"/>
      <c r="R31" s="53"/>
      <c r="S31" s="60" t="s">
        <v>29</v>
      </c>
      <c r="T31" s="61"/>
    </row>
    <row r="32" spans="1:20" s="4" customFormat="1" ht="15.75" customHeight="1">
      <c r="A32" s="553" t="s">
        <v>33</v>
      </c>
      <c r="B32" s="553"/>
      <c r="C32" s="65" t="s">
        <v>31</v>
      </c>
      <c r="D32" s="63"/>
      <c r="E32" s="63"/>
      <c r="F32" s="63"/>
      <c r="G32" s="53"/>
      <c r="H32" s="53"/>
      <c r="I32" s="60"/>
      <c r="J32" s="63"/>
      <c r="K32" s="63"/>
      <c r="L32" s="63"/>
      <c r="M32" s="63"/>
      <c r="N32" s="63"/>
      <c r="O32" s="63"/>
      <c r="P32" s="63"/>
      <c r="Q32" s="63"/>
      <c r="R32" s="53"/>
      <c r="S32" s="66" t="s">
        <v>0</v>
      </c>
      <c r="T32" s="61"/>
    </row>
    <row r="33" spans="1:20" s="4" customFormat="1" ht="15.75" customHeight="1">
      <c r="A33" s="38"/>
      <c r="B33" s="67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8"/>
      <c r="R33" s="42"/>
      <c r="S33" s="42"/>
      <c r="T33" s="61"/>
    </row>
    <row r="34" spans="1:20" s="4" customFormat="1" ht="15.75" customHeight="1">
      <c r="A34" s="38"/>
      <c r="B34" s="67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68"/>
      <c r="R34" s="42"/>
      <c r="S34" s="42"/>
      <c r="T34" s="61"/>
    </row>
    <row r="35" spans="1:20" s="4" customFormat="1" ht="15.75" customHeight="1">
      <c r="A35" s="38"/>
      <c r="B35" s="6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68"/>
      <c r="R35" s="42"/>
      <c r="S35" s="42"/>
      <c r="T35" s="61"/>
    </row>
    <row r="36" spans="1:20" s="4" customFormat="1" ht="15.75" customHeight="1">
      <c r="A36" s="38"/>
      <c r="B36" s="67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68"/>
      <c r="R36" s="42"/>
      <c r="S36" s="42"/>
      <c r="T36" s="61"/>
    </row>
  </sheetData>
  <sheetProtection/>
  <mergeCells count="28">
    <mergeCell ref="A2:D2"/>
    <mergeCell ref="D5:Q5"/>
    <mergeCell ref="A7:E7"/>
    <mergeCell ref="G7:R7"/>
    <mergeCell ref="A8:E8"/>
    <mergeCell ref="G8:R8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27:S27"/>
    <mergeCell ref="A32:B32"/>
    <mergeCell ref="A28:C28"/>
    <mergeCell ref="R28:S28"/>
    <mergeCell ref="A29:C29"/>
    <mergeCell ref="A30:C30"/>
    <mergeCell ref="R30:S30"/>
    <mergeCell ref="A31:B3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view="pageBreakPreview" zoomScale="60" zoomScalePageLayoutView="0" workbookViewId="0" topLeftCell="A1">
      <selection activeCell="M26" sqref="M26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6" width="7.125" style="42" customWidth="1"/>
    <col min="17" max="17" width="7.625" style="68" customWidth="1"/>
    <col min="18" max="18" width="7.625" style="42" customWidth="1"/>
    <col min="19" max="19" width="21.875" style="42" customWidth="1"/>
    <col min="20" max="16384" width="9.125" style="42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255"/>
      <c r="L3" s="255"/>
      <c r="M3" s="238"/>
      <c r="N3" s="238"/>
      <c r="O3" s="238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47" t="s">
        <v>807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8"/>
    </row>
    <row r="8" spans="1:20" s="22" customFormat="1" ht="21" customHeight="1" thickBot="1">
      <c r="A8" s="532" t="s">
        <v>1202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20" t="s">
        <v>45</v>
      </c>
      <c r="T8" s="21"/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20"/>
      <c r="T9" s="21"/>
    </row>
    <row r="10" spans="1:1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44" t="s">
        <v>17</v>
      </c>
      <c r="K10" s="584" t="s">
        <v>35</v>
      </c>
      <c r="L10" s="585"/>
      <c r="M10" s="585"/>
      <c r="N10" s="585"/>
      <c r="O10" s="585"/>
      <c r="P10" s="586"/>
      <c r="Q10" s="24" t="s">
        <v>36</v>
      </c>
      <c r="R10" s="611" t="s">
        <v>37</v>
      </c>
      <c r="S10" s="609" t="s">
        <v>20</v>
      </c>
    </row>
    <row r="11" spans="1:1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41">
        <v>1</v>
      </c>
      <c r="L11" s="142">
        <v>2</v>
      </c>
      <c r="M11" s="142">
        <v>3</v>
      </c>
      <c r="N11" s="143">
        <v>4</v>
      </c>
      <c r="O11" s="144">
        <v>5</v>
      </c>
      <c r="P11" s="145">
        <v>6</v>
      </c>
      <c r="Q11" s="146" t="s">
        <v>19</v>
      </c>
      <c r="R11" s="612"/>
      <c r="S11" s="610"/>
    </row>
    <row r="12" spans="1:19" s="34" customFormat="1" ht="27" customHeight="1">
      <c r="A12" s="110">
        <v>1</v>
      </c>
      <c r="B12" s="111">
        <v>154</v>
      </c>
      <c r="C12" s="251">
        <v>12</v>
      </c>
      <c r="D12" s="322" t="s">
        <v>1218</v>
      </c>
      <c r="E12" s="311" t="s">
        <v>478</v>
      </c>
      <c r="F12" s="322" t="s">
        <v>80</v>
      </c>
      <c r="G12" s="322" t="s">
        <v>531</v>
      </c>
      <c r="H12" s="311" t="s">
        <v>289</v>
      </c>
      <c r="I12" s="311">
        <v>1999</v>
      </c>
      <c r="J12" s="400">
        <v>1287</v>
      </c>
      <c r="K12" s="475" t="s">
        <v>1840</v>
      </c>
      <c r="L12" s="281" t="s">
        <v>1926</v>
      </c>
      <c r="M12" s="281" t="s">
        <v>1927</v>
      </c>
      <c r="N12" s="281" t="s">
        <v>1504</v>
      </c>
      <c r="O12" s="281" t="s">
        <v>1928</v>
      </c>
      <c r="P12" s="281" t="s">
        <v>1929</v>
      </c>
      <c r="Q12" s="403" t="s">
        <v>1504</v>
      </c>
      <c r="R12" s="114">
        <v>1</v>
      </c>
      <c r="S12" s="115"/>
    </row>
    <row r="13" spans="1:19" s="34" customFormat="1" ht="27" customHeight="1">
      <c r="A13" s="26">
        <v>2</v>
      </c>
      <c r="B13" s="390">
        <v>71</v>
      </c>
      <c r="C13" s="252">
        <v>10</v>
      </c>
      <c r="D13" s="322" t="s">
        <v>1215</v>
      </c>
      <c r="E13" s="311" t="s">
        <v>436</v>
      </c>
      <c r="F13" s="322" t="s">
        <v>619</v>
      </c>
      <c r="G13" s="322" t="s">
        <v>516</v>
      </c>
      <c r="H13" s="311" t="s">
        <v>411</v>
      </c>
      <c r="I13" s="311">
        <v>2000</v>
      </c>
      <c r="J13" s="380">
        <v>2429</v>
      </c>
      <c r="K13" s="253" t="s">
        <v>1930</v>
      </c>
      <c r="L13" s="154" t="s">
        <v>1931</v>
      </c>
      <c r="M13" s="154" t="s">
        <v>1932</v>
      </c>
      <c r="N13" s="154" t="s">
        <v>1840</v>
      </c>
      <c r="O13" s="154" t="s">
        <v>1933</v>
      </c>
      <c r="P13" s="154" t="s">
        <v>1502</v>
      </c>
      <c r="Q13" s="155" t="s">
        <v>1502</v>
      </c>
      <c r="R13" s="123">
        <v>2</v>
      </c>
      <c r="S13" s="124"/>
    </row>
    <row r="14" spans="1:19" s="38" customFormat="1" ht="27" customHeight="1">
      <c r="A14" s="26">
        <v>3</v>
      </c>
      <c r="B14" s="390">
        <v>192</v>
      </c>
      <c r="C14" s="252">
        <v>11</v>
      </c>
      <c r="D14" s="322" t="s">
        <v>1216</v>
      </c>
      <c r="E14" s="311" t="s">
        <v>398</v>
      </c>
      <c r="F14" s="322" t="s">
        <v>82</v>
      </c>
      <c r="G14" s="322" t="s">
        <v>1217</v>
      </c>
      <c r="H14" s="311" t="s">
        <v>594</v>
      </c>
      <c r="I14" s="311">
        <v>1999</v>
      </c>
      <c r="J14" s="400">
        <v>2271</v>
      </c>
      <c r="K14" s="154" t="s">
        <v>1934</v>
      </c>
      <c r="L14" s="154" t="s">
        <v>1840</v>
      </c>
      <c r="M14" s="154" t="s">
        <v>1935</v>
      </c>
      <c r="N14" s="154" t="s">
        <v>1936</v>
      </c>
      <c r="O14" s="154" t="s">
        <v>1937</v>
      </c>
      <c r="P14" s="154" t="s">
        <v>1503</v>
      </c>
      <c r="Q14" s="155" t="s">
        <v>1503</v>
      </c>
      <c r="R14" s="123">
        <v>3</v>
      </c>
      <c r="S14" s="124"/>
    </row>
    <row r="15" spans="1:19" s="38" customFormat="1" ht="27" customHeight="1">
      <c r="A15" s="26">
        <v>4</v>
      </c>
      <c r="B15" s="390">
        <v>210</v>
      </c>
      <c r="C15" s="252">
        <v>8</v>
      </c>
      <c r="D15" s="322" t="s">
        <v>1212</v>
      </c>
      <c r="E15" s="311" t="s">
        <v>134</v>
      </c>
      <c r="F15" s="322" t="s">
        <v>478</v>
      </c>
      <c r="G15" s="322" t="s">
        <v>356</v>
      </c>
      <c r="H15" s="311" t="s">
        <v>392</v>
      </c>
      <c r="I15" s="311">
        <v>2000</v>
      </c>
      <c r="J15" s="380">
        <v>4068</v>
      </c>
      <c r="K15" s="154" t="s">
        <v>1938</v>
      </c>
      <c r="L15" s="154" t="s">
        <v>1840</v>
      </c>
      <c r="M15" s="154" t="s">
        <v>1500</v>
      </c>
      <c r="N15" s="154" t="s">
        <v>1939</v>
      </c>
      <c r="O15" s="154" t="s">
        <v>1940</v>
      </c>
      <c r="P15" s="154" t="s">
        <v>1840</v>
      </c>
      <c r="Q15" s="155" t="s">
        <v>1500</v>
      </c>
      <c r="R15" s="123">
        <v>4</v>
      </c>
      <c r="S15" s="124"/>
    </row>
    <row r="16" spans="1:19" s="38" customFormat="1" ht="27" customHeight="1">
      <c r="A16" s="26">
        <v>5</v>
      </c>
      <c r="B16" s="390">
        <v>209</v>
      </c>
      <c r="C16" s="252">
        <v>6</v>
      </c>
      <c r="D16" s="322" t="s">
        <v>1209</v>
      </c>
      <c r="E16" s="311" t="s">
        <v>88</v>
      </c>
      <c r="F16" s="322" t="s">
        <v>134</v>
      </c>
      <c r="G16" s="322" t="s">
        <v>1210</v>
      </c>
      <c r="H16" s="311" t="s">
        <v>392</v>
      </c>
      <c r="I16" s="311">
        <v>2001</v>
      </c>
      <c r="J16" s="380">
        <v>1576</v>
      </c>
      <c r="K16" s="154" t="s">
        <v>1941</v>
      </c>
      <c r="L16" s="154" t="s">
        <v>1942</v>
      </c>
      <c r="M16" s="154" t="s">
        <v>1943</v>
      </c>
      <c r="N16" s="154" t="s">
        <v>1944</v>
      </c>
      <c r="O16" s="154" t="s">
        <v>1499</v>
      </c>
      <c r="P16" s="154" t="s">
        <v>1840</v>
      </c>
      <c r="Q16" s="155" t="s">
        <v>1499</v>
      </c>
      <c r="R16" s="123">
        <v>5</v>
      </c>
      <c r="S16" s="129"/>
    </row>
    <row r="17" spans="1:19" s="38" customFormat="1" ht="27" customHeight="1">
      <c r="A17" s="26">
        <v>6</v>
      </c>
      <c r="B17" s="390">
        <v>170</v>
      </c>
      <c r="C17" s="252">
        <v>9</v>
      </c>
      <c r="D17" s="322" t="s">
        <v>1213</v>
      </c>
      <c r="E17" s="311" t="s">
        <v>81</v>
      </c>
      <c r="F17" s="322" t="s">
        <v>87</v>
      </c>
      <c r="G17" s="322" t="s">
        <v>1214</v>
      </c>
      <c r="H17" s="311" t="s">
        <v>314</v>
      </c>
      <c r="I17" s="311">
        <v>1999</v>
      </c>
      <c r="J17" s="380">
        <v>1512</v>
      </c>
      <c r="K17" s="154" t="s">
        <v>1945</v>
      </c>
      <c r="L17" s="154" t="s">
        <v>1946</v>
      </c>
      <c r="M17" s="154" t="s">
        <v>1501</v>
      </c>
      <c r="N17" s="154" t="s">
        <v>1947</v>
      </c>
      <c r="O17" s="154" t="s">
        <v>1948</v>
      </c>
      <c r="P17" s="154" t="s">
        <v>1949</v>
      </c>
      <c r="Q17" s="155" t="s">
        <v>1501</v>
      </c>
      <c r="R17" s="123">
        <v>6</v>
      </c>
      <c r="S17" s="129"/>
    </row>
    <row r="18" spans="1:19" ht="27" customHeight="1">
      <c r="A18" s="26">
        <v>7</v>
      </c>
      <c r="B18" s="390">
        <v>95</v>
      </c>
      <c r="C18" s="252">
        <v>7</v>
      </c>
      <c r="D18" s="322" t="s">
        <v>1211</v>
      </c>
      <c r="E18" s="311" t="s">
        <v>79</v>
      </c>
      <c r="F18" s="322" t="s">
        <v>1119</v>
      </c>
      <c r="G18" s="322" t="s">
        <v>813</v>
      </c>
      <c r="H18" s="311" t="s">
        <v>902</v>
      </c>
      <c r="I18" s="311">
        <v>2001</v>
      </c>
      <c r="J18" s="380">
        <v>2670</v>
      </c>
      <c r="K18" s="154" t="s">
        <v>1950</v>
      </c>
      <c r="L18" s="154" t="s">
        <v>1951</v>
      </c>
      <c r="M18" s="154" t="s">
        <v>1280</v>
      </c>
      <c r="N18" s="154" t="s">
        <v>1952</v>
      </c>
      <c r="O18" s="154" t="s">
        <v>1840</v>
      </c>
      <c r="P18" s="154" t="s">
        <v>1953</v>
      </c>
      <c r="Q18" s="155" t="s">
        <v>1280</v>
      </c>
      <c r="R18" s="123">
        <v>7</v>
      </c>
      <c r="S18" s="129"/>
    </row>
    <row r="19" spans="1:19" s="34" customFormat="1" ht="27" customHeight="1">
      <c r="A19" s="26">
        <v>8</v>
      </c>
      <c r="B19" s="390">
        <v>140</v>
      </c>
      <c r="C19" s="252">
        <v>5</v>
      </c>
      <c r="D19" s="322" t="s">
        <v>216</v>
      </c>
      <c r="E19" s="311" t="s">
        <v>217</v>
      </c>
      <c r="F19" s="322" t="s">
        <v>218</v>
      </c>
      <c r="G19" s="322" t="s">
        <v>115</v>
      </c>
      <c r="H19" s="311" t="s">
        <v>114</v>
      </c>
      <c r="I19" s="311">
        <v>2001</v>
      </c>
      <c r="J19" s="380">
        <v>1926</v>
      </c>
      <c r="K19" s="154" t="s">
        <v>1840</v>
      </c>
      <c r="L19" s="154" t="s">
        <v>1498</v>
      </c>
      <c r="M19" s="154" t="s">
        <v>1954</v>
      </c>
      <c r="N19" s="154" t="s">
        <v>1840</v>
      </c>
      <c r="O19" s="154" t="s">
        <v>1955</v>
      </c>
      <c r="P19" s="154" t="s">
        <v>1956</v>
      </c>
      <c r="Q19" s="155" t="s">
        <v>1498</v>
      </c>
      <c r="R19" s="123">
        <v>8</v>
      </c>
      <c r="S19" s="129"/>
    </row>
    <row r="20" spans="1:19" s="34" customFormat="1" ht="27" customHeight="1">
      <c r="A20" s="26">
        <v>9</v>
      </c>
      <c r="B20" s="390">
        <v>204</v>
      </c>
      <c r="C20" s="252">
        <v>4</v>
      </c>
      <c r="D20" s="322" t="s">
        <v>1020</v>
      </c>
      <c r="E20" s="311" t="s">
        <v>82</v>
      </c>
      <c r="F20" s="322" t="s">
        <v>117</v>
      </c>
      <c r="G20" s="322" t="s">
        <v>1208</v>
      </c>
      <c r="H20" s="311" t="s">
        <v>1116</v>
      </c>
      <c r="I20" s="311">
        <v>2000</v>
      </c>
      <c r="J20" s="359">
        <v>1309</v>
      </c>
      <c r="K20" s="154" t="s">
        <v>1497</v>
      </c>
      <c r="L20" s="154" t="s">
        <v>1957</v>
      </c>
      <c r="M20" s="154" t="s">
        <v>1902</v>
      </c>
      <c r="N20" s="154" t="s">
        <v>1837</v>
      </c>
      <c r="O20" s="154" t="s">
        <v>1837</v>
      </c>
      <c r="P20" s="154" t="s">
        <v>1837</v>
      </c>
      <c r="Q20" s="155" t="s">
        <v>1497</v>
      </c>
      <c r="R20" s="123">
        <v>9</v>
      </c>
      <c r="S20" s="124"/>
    </row>
    <row r="21" spans="1:19" s="34" customFormat="1" ht="27" customHeight="1">
      <c r="A21" s="26">
        <v>10</v>
      </c>
      <c r="B21" s="390">
        <v>84</v>
      </c>
      <c r="C21" s="252">
        <v>3</v>
      </c>
      <c r="D21" s="322" t="s">
        <v>1206</v>
      </c>
      <c r="E21" s="311" t="s">
        <v>82</v>
      </c>
      <c r="F21" s="322" t="s">
        <v>619</v>
      </c>
      <c r="G21" s="322" t="s">
        <v>1207</v>
      </c>
      <c r="H21" s="311" t="s">
        <v>306</v>
      </c>
      <c r="I21" s="311">
        <v>1999</v>
      </c>
      <c r="J21" s="401">
        <v>5064</v>
      </c>
      <c r="K21" s="154" t="s">
        <v>1958</v>
      </c>
      <c r="L21" s="154" t="s">
        <v>1959</v>
      </c>
      <c r="M21" s="154" t="s">
        <v>1496</v>
      </c>
      <c r="N21" s="154" t="s">
        <v>1837</v>
      </c>
      <c r="O21" s="154" t="s">
        <v>1837</v>
      </c>
      <c r="P21" s="154" t="s">
        <v>1837</v>
      </c>
      <c r="Q21" s="155" t="s">
        <v>1496</v>
      </c>
      <c r="R21" s="123">
        <v>10</v>
      </c>
      <c r="S21" s="124"/>
    </row>
    <row r="22" spans="1:19" s="34" customFormat="1" ht="27" customHeight="1">
      <c r="A22" s="26">
        <v>11</v>
      </c>
      <c r="B22" s="390">
        <v>202</v>
      </c>
      <c r="C22" s="252">
        <v>2</v>
      </c>
      <c r="D22" s="322" t="s">
        <v>1204</v>
      </c>
      <c r="E22" s="311" t="s">
        <v>231</v>
      </c>
      <c r="F22" s="322" t="s">
        <v>85</v>
      </c>
      <c r="G22" s="322" t="s">
        <v>1205</v>
      </c>
      <c r="H22" s="311" t="s">
        <v>695</v>
      </c>
      <c r="I22" s="311">
        <v>1999</v>
      </c>
      <c r="J22" s="359">
        <v>2786</v>
      </c>
      <c r="K22" s="154" t="s">
        <v>1840</v>
      </c>
      <c r="L22" s="154" t="s">
        <v>1960</v>
      </c>
      <c r="M22" s="154" t="s">
        <v>1495</v>
      </c>
      <c r="N22" s="154" t="s">
        <v>1837</v>
      </c>
      <c r="O22" s="154" t="s">
        <v>1837</v>
      </c>
      <c r="P22" s="154" t="s">
        <v>1837</v>
      </c>
      <c r="Q22" s="155" t="s">
        <v>1495</v>
      </c>
      <c r="R22" s="123">
        <v>11</v>
      </c>
      <c r="S22" s="124"/>
    </row>
    <row r="23" spans="1:19" s="38" customFormat="1" ht="27" customHeight="1">
      <c r="A23" s="26">
        <v>12</v>
      </c>
      <c r="B23" s="390">
        <v>67</v>
      </c>
      <c r="C23" s="252">
        <v>1</v>
      </c>
      <c r="D23" s="322" t="s">
        <v>1203</v>
      </c>
      <c r="E23" s="311" t="s">
        <v>996</v>
      </c>
      <c r="F23" s="322" t="s">
        <v>108</v>
      </c>
      <c r="G23" s="322" t="s">
        <v>331</v>
      </c>
      <c r="H23" s="320" t="s">
        <v>303</v>
      </c>
      <c r="I23" s="320">
        <v>2000</v>
      </c>
      <c r="J23" s="401">
        <v>2482</v>
      </c>
      <c r="K23" s="125" t="s">
        <v>1961</v>
      </c>
      <c r="L23" s="125" t="s">
        <v>1962</v>
      </c>
      <c r="M23" s="125" t="s">
        <v>1494</v>
      </c>
      <c r="N23" s="125" t="s">
        <v>1837</v>
      </c>
      <c r="O23" s="125" t="s">
        <v>1837</v>
      </c>
      <c r="P23" s="125" t="s">
        <v>1837</v>
      </c>
      <c r="Q23" s="122" t="s">
        <v>1494</v>
      </c>
      <c r="R23" s="123">
        <v>12</v>
      </c>
      <c r="S23" s="124"/>
    </row>
    <row r="24" spans="1:19" ht="27" customHeight="1">
      <c r="A24" s="26">
        <v>13</v>
      </c>
      <c r="B24" s="116"/>
      <c r="C24" s="116"/>
      <c r="D24" s="28"/>
      <c r="E24" s="28"/>
      <c r="F24" s="28"/>
      <c r="G24" s="28"/>
      <c r="H24" s="28"/>
      <c r="I24" s="28"/>
      <c r="J24" s="29"/>
      <c r="K24" s="154"/>
      <c r="L24" s="154"/>
      <c r="M24" s="154"/>
      <c r="N24" s="154"/>
      <c r="O24" s="154"/>
      <c r="P24" s="154"/>
      <c r="Q24" s="155"/>
      <c r="R24" s="123"/>
      <c r="S24" s="124"/>
    </row>
    <row r="25" spans="1:19" ht="27" customHeight="1">
      <c r="A25" s="26">
        <v>14</v>
      </c>
      <c r="B25" s="116"/>
      <c r="C25" s="116"/>
      <c r="D25" s="28"/>
      <c r="E25" s="28"/>
      <c r="F25" s="28"/>
      <c r="G25" s="28"/>
      <c r="H25" s="28"/>
      <c r="I25" s="28"/>
      <c r="J25" s="29"/>
      <c r="K25" s="154"/>
      <c r="L25" s="154"/>
      <c r="M25" s="154"/>
      <c r="N25" s="154"/>
      <c r="O25" s="154"/>
      <c r="P25" s="154"/>
      <c r="Q25" s="155"/>
      <c r="R25" s="123"/>
      <c r="S25" s="124"/>
    </row>
    <row r="26" spans="1:19" s="38" customFormat="1" ht="27" customHeight="1">
      <c r="A26" s="26">
        <v>15</v>
      </c>
      <c r="B26" s="116"/>
      <c r="C26" s="116"/>
      <c r="D26" s="28"/>
      <c r="E26" s="28"/>
      <c r="F26" s="28"/>
      <c r="G26" s="28"/>
      <c r="H26" s="28"/>
      <c r="I26" s="28"/>
      <c r="J26" s="29"/>
      <c r="K26" s="154"/>
      <c r="L26" s="154"/>
      <c r="M26" s="154"/>
      <c r="N26" s="154"/>
      <c r="O26" s="154"/>
      <c r="P26" s="154"/>
      <c r="Q26" s="155"/>
      <c r="R26" s="123"/>
      <c r="S26" s="132"/>
    </row>
    <row r="27" spans="1:19" ht="27" customHeight="1">
      <c r="A27" s="26">
        <v>16</v>
      </c>
      <c r="B27" s="116"/>
      <c r="C27" s="116"/>
      <c r="D27" s="28"/>
      <c r="E27" s="28"/>
      <c r="F27" s="28"/>
      <c r="G27" s="28"/>
      <c r="H27" s="28"/>
      <c r="I27" s="28"/>
      <c r="J27" s="29"/>
      <c r="K27" s="154"/>
      <c r="L27" s="154"/>
      <c r="M27" s="154"/>
      <c r="N27" s="154"/>
      <c r="O27" s="154"/>
      <c r="P27" s="154"/>
      <c r="Q27" s="155"/>
      <c r="R27" s="123"/>
      <c r="S27" s="132"/>
    </row>
    <row r="28" spans="1:19" ht="27" customHeight="1">
      <c r="A28" s="26">
        <v>17</v>
      </c>
      <c r="B28" s="116"/>
      <c r="C28" s="116"/>
      <c r="D28" s="28"/>
      <c r="E28" s="28"/>
      <c r="F28" s="28"/>
      <c r="G28" s="28"/>
      <c r="H28" s="28"/>
      <c r="I28" s="28"/>
      <c r="J28" s="29"/>
      <c r="K28" s="154"/>
      <c r="L28" s="154"/>
      <c r="M28" s="154"/>
      <c r="N28" s="154"/>
      <c r="O28" s="154"/>
      <c r="P28" s="154"/>
      <c r="Q28" s="155"/>
      <c r="R28" s="123"/>
      <c r="S28" s="132"/>
    </row>
    <row r="29" spans="1:19" ht="27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53"/>
      <c r="K29" s="156"/>
      <c r="L29" s="156"/>
      <c r="M29" s="156"/>
      <c r="N29" s="156"/>
      <c r="O29" s="156"/>
      <c r="P29" s="156"/>
      <c r="Q29" s="157"/>
      <c r="R29" s="139"/>
      <c r="S29" s="140"/>
    </row>
    <row r="30" spans="1:20" s="4" customFormat="1" ht="15.7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7" t="s">
        <v>25</v>
      </c>
      <c r="O30" s="57"/>
      <c r="P30" s="57"/>
      <c r="Q30" s="58"/>
      <c r="R30" s="59"/>
      <c r="S30" s="60"/>
      <c r="T30" s="61"/>
    </row>
    <row r="31" spans="1:20" s="4" customFormat="1" ht="15.7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29" t="s">
        <v>26</v>
      </c>
      <c r="S31" s="529"/>
      <c r="T31" s="61"/>
    </row>
    <row r="32" spans="1:20" s="4" customFormat="1" ht="15.7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29"/>
      <c r="S32" s="529"/>
      <c r="T32" s="61"/>
    </row>
    <row r="33" spans="1:20" s="4" customFormat="1" ht="15.7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529" t="s">
        <v>26</v>
      </c>
      <c r="S33" s="529"/>
      <c r="T33" s="61"/>
    </row>
    <row r="34" spans="1:20" s="4" customFormat="1" ht="15.7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53"/>
      <c r="S34" s="60"/>
      <c r="T34" s="61"/>
    </row>
    <row r="35" spans="1:20" s="4" customFormat="1" ht="15.7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529" t="s">
        <v>26</v>
      </c>
      <c r="S35" s="529"/>
      <c r="T35" s="61"/>
    </row>
    <row r="36" spans="1:20" s="4" customFormat="1" ht="15.7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53"/>
      <c r="S36" s="60" t="s">
        <v>29</v>
      </c>
      <c r="T36" s="61"/>
    </row>
    <row r="37" spans="1:20" s="4" customFormat="1" ht="15.7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53"/>
      <c r="S37" s="66" t="s">
        <v>0</v>
      </c>
      <c r="T37" s="61"/>
    </row>
  </sheetData>
  <sheetProtection/>
  <mergeCells count="29">
    <mergeCell ref="A2:D2"/>
    <mergeCell ref="D5:Q5"/>
    <mergeCell ref="A7:E7"/>
    <mergeCell ref="G7:R7"/>
    <mergeCell ref="A8:E8"/>
    <mergeCell ref="G8:R8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view="pageBreakPreview" zoomScale="60" zoomScalePageLayoutView="0" workbookViewId="0" topLeftCell="A1">
      <selection activeCell="O22" sqref="O22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7.125" style="267" customWidth="1"/>
    <col min="12" max="16" width="7.125" style="42" customWidth="1"/>
    <col min="17" max="17" width="7.625" style="68" customWidth="1"/>
    <col min="18" max="18" width="7.625" style="42" customWidth="1"/>
    <col min="19" max="19" width="21.875" style="42" customWidth="1"/>
    <col min="20" max="16384" width="9.125" style="42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78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78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279"/>
      <c r="L3" s="1"/>
      <c r="M3" s="1"/>
      <c r="N3" s="238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279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47" t="s">
        <v>400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280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8"/>
    </row>
    <row r="8" spans="1:20" s="22" customFormat="1" ht="21" customHeight="1" thickBot="1">
      <c r="A8" s="532" t="s">
        <v>969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20" t="s">
        <v>45</v>
      </c>
      <c r="T8" s="21"/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20"/>
      <c r="T9" s="21"/>
    </row>
    <row r="10" spans="1:1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44" t="s">
        <v>17</v>
      </c>
      <c r="K10" s="584" t="s">
        <v>35</v>
      </c>
      <c r="L10" s="585"/>
      <c r="M10" s="585"/>
      <c r="N10" s="585"/>
      <c r="O10" s="585"/>
      <c r="P10" s="586"/>
      <c r="Q10" s="24" t="s">
        <v>36</v>
      </c>
      <c r="R10" s="611" t="s">
        <v>37</v>
      </c>
      <c r="S10" s="609" t="s">
        <v>20</v>
      </c>
    </row>
    <row r="11" spans="1:1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285">
        <v>1</v>
      </c>
      <c r="L11" s="142">
        <v>2</v>
      </c>
      <c r="M11" s="142">
        <v>3</v>
      </c>
      <c r="N11" s="143">
        <v>4</v>
      </c>
      <c r="O11" s="144">
        <v>5</v>
      </c>
      <c r="P11" s="145">
        <v>6</v>
      </c>
      <c r="Q11" s="146" t="s">
        <v>19</v>
      </c>
      <c r="R11" s="612"/>
      <c r="S11" s="610"/>
    </row>
    <row r="12" spans="1:19" s="34" customFormat="1" ht="27" customHeight="1">
      <c r="A12" s="110">
        <v>1</v>
      </c>
      <c r="B12" s="111">
        <v>83</v>
      </c>
      <c r="C12" s="111">
        <v>12</v>
      </c>
      <c r="D12" s="310" t="s">
        <v>967</v>
      </c>
      <c r="E12" s="310" t="s">
        <v>968</v>
      </c>
      <c r="F12" s="310" t="s">
        <v>82</v>
      </c>
      <c r="G12" s="310" t="s">
        <v>516</v>
      </c>
      <c r="H12" s="310" t="s">
        <v>280</v>
      </c>
      <c r="I12" s="310">
        <v>2000</v>
      </c>
      <c r="J12" s="159">
        <v>2366</v>
      </c>
      <c r="K12" s="281" t="s">
        <v>1963</v>
      </c>
      <c r="L12" s="402" t="s">
        <v>1532</v>
      </c>
      <c r="M12" s="402" t="s">
        <v>1840</v>
      </c>
      <c r="N12" s="402" t="s">
        <v>1964</v>
      </c>
      <c r="O12" s="478" t="s">
        <v>1965</v>
      </c>
      <c r="P12" s="478" t="s">
        <v>1532</v>
      </c>
      <c r="Q12" s="113" t="s">
        <v>1532</v>
      </c>
      <c r="R12" s="114">
        <v>1</v>
      </c>
      <c r="S12" s="115"/>
    </row>
    <row r="13" spans="1:19" s="34" customFormat="1" ht="27" customHeight="1">
      <c r="A13" s="26">
        <v>2</v>
      </c>
      <c r="B13" s="116">
        <v>239</v>
      </c>
      <c r="C13" s="116">
        <v>9</v>
      </c>
      <c r="D13" s="310" t="s">
        <v>963</v>
      </c>
      <c r="E13" s="310" t="s">
        <v>603</v>
      </c>
      <c r="F13" s="310" t="s">
        <v>846</v>
      </c>
      <c r="G13" s="310" t="s">
        <v>964</v>
      </c>
      <c r="H13" s="310" t="s">
        <v>594</v>
      </c>
      <c r="I13" s="310">
        <v>2001</v>
      </c>
      <c r="J13" s="159">
        <v>2534</v>
      </c>
      <c r="K13" s="154" t="s">
        <v>1966</v>
      </c>
      <c r="L13" s="147" t="s">
        <v>1967</v>
      </c>
      <c r="M13" s="147" t="s">
        <v>1968</v>
      </c>
      <c r="N13" s="147" t="s">
        <v>1969</v>
      </c>
      <c r="O13" s="158" t="s">
        <v>1970</v>
      </c>
      <c r="P13" s="158" t="s">
        <v>1529</v>
      </c>
      <c r="Q13" s="122" t="s">
        <v>1529</v>
      </c>
      <c r="R13" s="123">
        <v>2</v>
      </c>
      <c r="S13" s="124"/>
    </row>
    <row r="14" spans="1:19" s="38" customFormat="1" ht="27" customHeight="1">
      <c r="A14" s="26">
        <v>3</v>
      </c>
      <c r="B14" s="116">
        <v>173</v>
      </c>
      <c r="C14" s="116">
        <v>6</v>
      </c>
      <c r="D14" s="310" t="s">
        <v>956</v>
      </c>
      <c r="E14" s="310" t="s">
        <v>957</v>
      </c>
      <c r="F14" s="310" t="s">
        <v>958</v>
      </c>
      <c r="G14" s="310" t="s">
        <v>288</v>
      </c>
      <c r="H14" s="310" t="s">
        <v>289</v>
      </c>
      <c r="I14" s="310">
        <v>1999</v>
      </c>
      <c r="J14" s="159">
        <v>7135</v>
      </c>
      <c r="K14" s="154" t="s">
        <v>1526</v>
      </c>
      <c r="L14" s="147" t="s">
        <v>1971</v>
      </c>
      <c r="M14" s="147" t="s">
        <v>1972</v>
      </c>
      <c r="N14" s="147" t="s">
        <v>1973</v>
      </c>
      <c r="O14" s="158" t="s">
        <v>1974</v>
      </c>
      <c r="P14" s="158" t="s">
        <v>1975</v>
      </c>
      <c r="Q14" s="122" t="s">
        <v>1526</v>
      </c>
      <c r="R14" s="123">
        <v>3</v>
      </c>
      <c r="S14" s="124"/>
    </row>
    <row r="15" spans="1:19" s="38" customFormat="1" ht="27" customHeight="1">
      <c r="A15" s="26">
        <v>4</v>
      </c>
      <c r="B15" s="390">
        <v>4</v>
      </c>
      <c r="C15" s="390">
        <v>10</v>
      </c>
      <c r="D15" s="311" t="s">
        <v>965</v>
      </c>
      <c r="E15" s="311" t="s">
        <v>133</v>
      </c>
      <c r="F15" s="311" t="s">
        <v>84</v>
      </c>
      <c r="G15" s="311" t="s">
        <v>966</v>
      </c>
      <c r="H15" s="311" t="s">
        <v>276</v>
      </c>
      <c r="I15" s="311">
        <v>2000</v>
      </c>
      <c r="J15" s="159">
        <v>1613</v>
      </c>
      <c r="K15" s="154" t="s">
        <v>1976</v>
      </c>
      <c r="L15" s="147" t="s">
        <v>1977</v>
      </c>
      <c r="M15" s="147" t="s">
        <v>1530</v>
      </c>
      <c r="N15" s="147" t="s">
        <v>1978</v>
      </c>
      <c r="O15" s="158" t="s">
        <v>1979</v>
      </c>
      <c r="P15" s="158" t="s">
        <v>1840</v>
      </c>
      <c r="Q15" s="122" t="s">
        <v>1530</v>
      </c>
      <c r="R15" s="123">
        <v>4</v>
      </c>
      <c r="S15" s="124"/>
    </row>
    <row r="16" spans="1:19" s="38" customFormat="1" ht="27" customHeight="1">
      <c r="A16" s="26">
        <v>5</v>
      </c>
      <c r="B16" s="116">
        <v>199</v>
      </c>
      <c r="C16" s="390">
        <v>7</v>
      </c>
      <c r="D16" s="310" t="s">
        <v>959</v>
      </c>
      <c r="E16" s="310" t="s">
        <v>571</v>
      </c>
      <c r="F16" s="310" t="s">
        <v>83</v>
      </c>
      <c r="G16" s="310" t="s">
        <v>960</v>
      </c>
      <c r="H16" s="310" t="s">
        <v>552</v>
      </c>
      <c r="I16" s="310">
        <v>2000</v>
      </c>
      <c r="J16" s="159">
        <v>1152</v>
      </c>
      <c r="K16" s="154" t="s">
        <v>1527</v>
      </c>
      <c r="L16" s="147" t="s">
        <v>1980</v>
      </c>
      <c r="M16" s="147" t="s">
        <v>1981</v>
      </c>
      <c r="N16" s="147" t="s">
        <v>1982</v>
      </c>
      <c r="O16" s="158" t="s">
        <v>1983</v>
      </c>
      <c r="P16" s="158" t="s">
        <v>1836</v>
      </c>
      <c r="Q16" s="122" t="s">
        <v>1527</v>
      </c>
      <c r="R16" s="123">
        <v>5</v>
      </c>
      <c r="S16" s="129"/>
    </row>
    <row r="17" spans="1:19" s="38" customFormat="1" ht="27" customHeight="1">
      <c r="A17" s="26">
        <v>6</v>
      </c>
      <c r="B17" s="116">
        <v>198</v>
      </c>
      <c r="C17" s="390">
        <v>5</v>
      </c>
      <c r="D17" s="310" t="s">
        <v>953</v>
      </c>
      <c r="E17" s="310" t="s">
        <v>954</v>
      </c>
      <c r="F17" s="310" t="s">
        <v>83</v>
      </c>
      <c r="G17" s="310" t="s">
        <v>955</v>
      </c>
      <c r="H17" s="310" t="s">
        <v>552</v>
      </c>
      <c r="I17" s="310">
        <v>2001</v>
      </c>
      <c r="J17" s="261">
        <v>987</v>
      </c>
      <c r="K17" s="154" t="s">
        <v>1984</v>
      </c>
      <c r="L17" s="147" t="s">
        <v>1840</v>
      </c>
      <c r="M17" s="147" t="s">
        <v>1985</v>
      </c>
      <c r="N17" s="154" t="s">
        <v>1986</v>
      </c>
      <c r="O17" s="125" t="s">
        <v>1525</v>
      </c>
      <c r="P17" s="125" t="s">
        <v>1987</v>
      </c>
      <c r="Q17" s="122" t="s">
        <v>1525</v>
      </c>
      <c r="R17" s="123">
        <v>6</v>
      </c>
      <c r="S17" s="129"/>
    </row>
    <row r="18" spans="1:19" ht="27" customHeight="1">
      <c r="A18" s="26">
        <v>7</v>
      </c>
      <c r="B18" s="116">
        <v>186</v>
      </c>
      <c r="C18" s="390">
        <v>8</v>
      </c>
      <c r="D18" s="310" t="s">
        <v>401</v>
      </c>
      <c r="E18" s="310" t="s">
        <v>961</v>
      </c>
      <c r="F18" s="310" t="s">
        <v>82</v>
      </c>
      <c r="G18" s="310" t="s">
        <v>962</v>
      </c>
      <c r="H18" s="310" t="s">
        <v>314</v>
      </c>
      <c r="I18" s="310">
        <v>1999</v>
      </c>
      <c r="J18" s="159">
        <v>171</v>
      </c>
      <c r="K18" s="154" t="s">
        <v>1900</v>
      </c>
      <c r="L18" s="147" t="s">
        <v>1528</v>
      </c>
      <c r="M18" s="147" t="s">
        <v>1840</v>
      </c>
      <c r="N18" s="147" t="s">
        <v>1840</v>
      </c>
      <c r="O18" s="158" t="s">
        <v>1988</v>
      </c>
      <c r="P18" s="158" t="s">
        <v>1840</v>
      </c>
      <c r="Q18" s="122" t="s">
        <v>1528</v>
      </c>
      <c r="R18" s="123">
        <v>7</v>
      </c>
      <c r="S18" s="129"/>
    </row>
    <row r="19" spans="1:19" s="34" customFormat="1" ht="27" customHeight="1">
      <c r="A19" s="26">
        <v>8</v>
      </c>
      <c r="B19" s="116">
        <v>189</v>
      </c>
      <c r="C19" s="390">
        <v>1</v>
      </c>
      <c r="D19" s="310" t="s">
        <v>945</v>
      </c>
      <c r="E19" s="310" t="s">
        <v>222</v>
      </c>
      <c r="F19" s="310" t="s">
        <v>946</v>
      </c>
      <c r="G19" s="310" t="s">
        <v>947</v>
      </c>
      <c r="H19" s="310" t="s">
        <v>535</v>
      </c>
      <c r="I19" s="310">
        <v>2000</v>
      </c>
      <c r="J19" s="259">
        <v>2666</v>
      </c>
      <c r="K19" s="154" t="s">
        <v>1989</v>
      </c>
      <c r="L19" s="125" t="s">
        <v>1990</v>
      </c>
      <c r="M19" s="125" t="s">
        <v>1991</v>
      </c>
      <c r="N19" s="125" t="s">
        <v>1522</v>
      </c>
      <c r="O19" s="125" t="s">
        <v>1992</v>
      </c>
      <c r="P19" s="125" t="s">
        <v>1993</v>
      </c>
      <c r="Q19" s="122" t="s">
        <v>1522</v>
      </c>
      <c r="R19" s="123">
        <v>8</v>
      </c>
      <c r="S19" s="129"/>
    </row>
    <row r="20" spans="1:19" s="34" customFormat="1" ht="27" customHeight="1">
      <c r="A20" s="26">
        <v>9</v>
      </c>
      <c r="B20" s="116">
        <v>106</v>
      </c>
      <c r="C20" s="390">
        <v>4</v>
      </c>
      <c r="D20" s="310" t="s">
        <v>206</v>
      </c>
      <c r="E20" s="310" t="s">
        <v>207</v>
      </c>
      <c r="F20" s="310" t="s">
        <v>128</v>
      </c>
      <c r="G20" s="310" t="s">
        <v>135</v>
      </c>
      <c r="H20" s="310" t="s">
        <v>112</v>
      </c>
      <c r="I20" s="310">
        <v>1999</v>
      </c>
      <c r="J20" s="259">
        <v>838</v>
      </c>
      <c r="K20" s="154" t="s">
        <v>1994</v>
      </c>
      <c r="L20" s="147" t="s">
        <v>1995</v>
      </c>
      <c r="M20" s="147" t="s">
        <v>1524</v>
      </c>
      <c r="N20" s="147" t="s">
        <v>1837</v>
      </c>
      <c r="O20" s="158" t="s">
        <v>1837</v>
      </c>
      <c r="P20" s="158" t="s">
        <v>1837</v>
      </c>
      <c r="Q20" s="122" t="s">
        <v>1524</v>
      </c>
      <c r="R20" s="123">
        <v>9</v>
      </c>
      <c r="S20" s="124"/>
    </row>
    <row r="21" spans="1:19" s="34" customFormat="1" ht="27" customHeight="1">
      <c r="A21" s="26">
        <v>10</v>
      </c>
      <c r="B21" s="116">
        <v>209</v>
      </c>
      <c r="C21" s="390">
        <v>11</v>
      </c>
      <c r="D21" s="310" t="s">
        <v>173</v>
      </c>
      <c r="E21" s="310" t="s">
        <v>210</v>
      </c>
      <c r="F21" s="310" t="s">
        <v>80</v>
      </c>
      <c r="G21" s="310" t="s">
        <v>137</v>
      </c>
      <c r="H21" s="310" t="s">
        <v>116</v>
      </c>
      <c r="I21" s="310">
        <v>2001</v>
      </c>
      <c r="J21" s="159">
        <v>502</v>
      </c>
      <c r="K21" s="154" t="s">
        <v>1531</v>
      </c>
      <c r="L21" s="147" t="s">
        <v>1840</v>
      </c>
      <c r="M21" s="147" t="s">
        <v>1996</v>
      </c>
      <c r="N21" s="147" t="s">
        <v>1837</v>
      </c>
      <c r="O21" s="158" t="s">
        <v>1837</v>
      </c>
      <c r="P21" s="158" t="s">
        <v>1837</v>
      </c>
      <c r="Q21" s="122" t="s">
        <v>1531</v>
      </c>
      <c r="R21" s="123">
        <v>10</v>
      </c>
      <c r="S21" s="124"/>
    </row>
    <row r="22" spans="1:19" s="34" customFormat="1" ht="27" customHeight="1">
      <c r="A22" s="26">
        <v>11</v>
      </c>
      <c r="B22" s="390">
        <v>153</v>
      </c>
      <c r="C22" s="390">
        <v>2</v>
      </c>
      <c r="D22" s="310" t="s">
        <v>746</v>
      </c>
      <c r="E22" s="310" t="s">
        <v>948</v>
      </c>
      <c r="F22" s="310" t="s">
        <v>81</v>
      </c>
      <c r="G22" s="310" t="s">
        <v>949</v>
      </c>
      <c r="H22" s="310" t="s">
        <v>375</v>
      </c>
      <c r="I22" s="310">
        <v>2000</v>
      </c>
      <c r="J22" s="259">
        <v>1362</v>
      </c>
      <c r="K22" s="154" t="s">
        <v>1523</v>
      </c>
      <c r="L22" s="120" t="s">
        <v>1997</v>
      </c>
      <c r="M22" s="120" t="s">
        <v>1997</v>
      </c>
      <c r="N22" s="147" t="s">
        <v>1837</v>
      </c>
      <c r="O22" s="125" t="s">
        <v>1837</v>
      </c>
      <c r="P22" s="125" t="s">
        <v>1837</v>
      </c>
      <c r="Q22" s="122" t="s">
        <v>1523</v>
      </c>
      <c r="R22" s="123">
        <v>11</v>
      </c>
      <c r="S22" s="124"/>
    </row>
    <row r="23" spans="1:19" s="38" customFormat="1" ht="27" customHeight="1">
      <c r="A23" s="26">
        <v>12</v>
      </c>
      <c r="B23" s="116">
        <v>206</v>
      </c>
      <c r="C23" s="390">
        <v>3</v>
      </c>
      <c r="D23" s="310" t="s">
        <v>950</v>
      </c>
      <c r="E23" s="310" t="s">
        <v>243</v>
      </c>
      <c r="F23" s="310" t="s">
        <v>951</v>
      </c>
      <c r="G23" s="310" t="s">
        <v>952</v>
      </c>
      <c r="H23" s="310" t="s">
        <v>282</v>
      </c>
      <c r="I23" s="310">
        <v>1999</v>
      </c>
      <c r="J23" s="259">
        <v>969</v>
      </c>
      <c r="K23" s="154" t="s">
        <v>1327</v>
      </c>
      <c r="L23" s="147" t="s">
        <v>1837</v>
      </c>
      <c r="M23" s="147" t="s">
        <v>1837</v>
      </c>
      <c r="N23" s="147" t="s">
        <v>1837</v>
      </c>
      <c r="O23" s="158" t="s">
        <v>1837</v>
      </c>
      <c r="P23" s="158" t="s">
        <v>1837</v>
      </c>
      <c r="Q23" s="122" t="s">
        <v>1327</v>
      </c>
      <c r="R23" s="123"/>
      <c r="S23" s="124"/>
    </row>
    <row r="24" spans="1:19" ht="27" customHeight="1">
      <c r="A24" s="26">
        <v>13</v>
      </c>
      <c r="B24" s="116"/>
      <c r="C24" s="116"/>
      <c r="D24" s="117"/>
      <c r="E24" s="117"/>
      <c r="F24" s="117"/>
      <c r="G24" s="117"/>
      <c r="H24" s="117"/>
      <c r="I24" s="117"/>
      <c r="J24" s="159"/>
      <c r="K24" s="154"/>
      <c r="L24" s="147"/>
      <c r="M24" s="147"/>
      <c r="N24" s="147"/>
      <c r="O24" s="158"/>
      <c r="P24" s="158"/>
      <c r="Q24" s="122"/>
      <c r="R24" s="123"/>
      <c r="S24" s="124"/>
    </row>
    <row r="25" spans="1:19" ht="27" customHeight="1">
      <c r="A25" s="26">
        <v>14</v>
      </c>
      <c r="B25" s="116"/>
      <c r="C25" s="116"/>
      <c r="D25" s="117"/>
      <c r="E25" s="117"/>
      <c r="F25" s="117"/>
      <c r="G25" s="117"/>
      <c r="H25" s="117"/>
      <c r="I25" s="117"/>
      <c r="J25" s="159"/>
      <c r="K25" s="154"/>
      <c r="L25" s="147"/>
      <c r="M25" s="147"/>
      <c r="N25" s="147"/>
      <c r="O25" s="158"/>
      <c r="P25" s="158"/>
      <c r="Q25" s="122"/>
      <c r="R25" s="123"/>
      <c r="S25" s="124"/>
    </row>
    <row r="26" spans="1:19" s="38" customFormat="1" ht="27" customHeight="1">
      <c r="A26" s="26">
        <v>15</v>
      </c>
      <c r="B26" s="116"/>
      <c r="C26" s="116"/>
      <c r="D26" s="117"/>
      <c r="E26" s="117"/>
      <c r="F26" s="117"/>
      <c r="G26" s="117"/>
      <c r="H26" s="117"/>
      <c r="I26" s="117"/>
      <c r="J26" s="159"/>
      <c r="K26" s="154"/>
      <c r="L26" s="147"/>
      <c r="M26" s="147"/>
      <c r="N26" s="147"/>
      <c r="O26" s="158"/>
      <c r="P26" s="158"/>
      <c r="Q26" s="122"/>
      <c r="R26" s="123"/>
      <c r="S26" s="132"/>
    </row>
    <row r="27" spans="1:19" ht="27" customHeight="1">
      <c r="A27" s="26">
        <v>16</v>
      </c>
      <c r="B27" s="116"/>
      <c r="C27" s="116"/>
      <c r="D27" s="117"/>
      <c r="E27" s="117"/>
      <c r="F27" s="117"/>
      <c r="G27" s="117"/>
      <c r="H27" s="117"/>
      <c r="I27" s="117"/>
      <c r="J27" s="159"/>
      <c r="K27" s="154"/>
      <c r="L27" s="147"/>
      <c r="M27" s="147"/>
      <c r="N27" s="147"/>
      <c r="O27" s="158"/>
      <c r="P27" s="158"/>
      <c r="Q27" s="122"/>
      <c r="R27" s="123"/>
      <c r="S27" s="132"/>
    </row>
    <row r="28" spans="1:19" ht="27" customHeight="1">
      <c r="A28" s="26">
        <v>17</v>
      </c>
      <c r="B28" s="116"/>
      <c r="C28" s="116"/>
      <c r="D28" s="117"/>
      <c r="E28" s="117"/>
      <c r="F28" s="117"/>
      <c r="G28" s="117"/>
      <c r="H28" s="117"/>
      <c r="I28" s="117"/>
      <c r="J28" s="159"/>
      <c r="K28" s="154"/>
      <c r="L28" s="147"/>
      <c r="M28" s="147"/>
      <c r="N28" s="147"/>
      <c r="O28" s="158"/>
      <c r="P28" s="158"/>
      <c r="Q28" s="122"/>
      <c r="R28" s="123"/>
      <c r="S28" s="132"/>
    </row>
    <row r="29" spans="1:19" ht="27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53"/>
      <c r="K29" s="156"/>
      <c r="L29" s="161"/>
      <c r="M29" s="161"/>
      <c r="N29" s="161"/>
      <c r="O29" s="160"/>
      <c r="P29" s="160"/>
      <c r="Q29" s="138"/>
      <c r="R29" s="162"/>
      <c r="S29" s="140"/>
    </row>
    <row r="30" spans="1:20" s="4" customFormat="1" ht="15.7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282"/>
      <c r="L30" s="56"/>
      <c r="M30" s="56"/>
      <c r="N30" s="57" t="s">
        <v>25</v>
      </c>
      <c r="O30" s="57"/>
      <c r="P30" s="57"/>
      <c r="Q30" s="58"/>
      <c r="R30" s="59"/>
      <c r="S30" s="60"/>
      <c r="T30" s="61"/>
    </row>
    <row r="31" spans="1:20" s="4" customFormat="1" ht="15.7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283"/>
      <c r="L31" s="53"/>
      <c r="M31" s="53"/>
      <c r="N31" s="53"/>
      <c r="O31" s="53"/>
      <c r="P31" s="53"/>
      <c r="Q31" s="53"/>
      <c r="R31" s="529" t="s">
        <v>26</v>
      </c>
      <c r="S31" s="529"/>
      <c r="T31" s="61"/>
    </row>
    <row r="32" spans="1:20" s="4" customFormat="1" ht="15.7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283"/>
      <c r="L32" s="53"/>
      <c r="M32" s="53"/>
      <c r="N32" s="53"/>
      <c r="O32" s="53"/>
      <c r="P32" s="53"/>
      <c r="Q32" s="53"/>
      <c r="R32" s="529"/>
      <c r="S32" s="529"/>
      <c r="T32" s="61"/>
    </row>
    <row r="33" spans="1:20" s="4" customFormat="1" ht="15.7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284"/>
      <c r="L33" s="63"/>
      <c r="M33" s="63"/>
      <c r="N33" s="63"/>
      <c r="O33" s="63"/>
      <c r="P33" s="63"/>
      <c r="Q33" s="63"/>
      <c r="R33" s="529" t="s">
        <v>26</v>
      </c>
      <c r="S33" s="529"/>
      <c r="T33" s="61"/>
    </row>
    <row r="34" spans="1:20" s="4" customFormat="1" ht="15.7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284"/>
      <c r="L34" s="63"/>
      <c r="M34" s="63"/>
      <c r="N34" s="63"/>
      <c r="O34" s="63"/>
      <c r="P34" s="63"/>
      <c r="Q34" s="63"/>
      <c r="R34" s="53"/>
      <c r="S34" s="60"/>
      <c r="T34" s="61"/>
    </row>
    <row r="35" spans="1:20" s="4" customFormat="1" ht="15.7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284"/>
      <c r="L35" s="63"/>
      <c r="M35" s="63"/>
      <c r="N35" s="63"/>
      <c r="O35" s="63"/>
      <c r="P35" s="63"/>
      <c r="Q35" s="63"/>
      <c r="R35" s="529" t="s">
        <v>26</v>
      </c>
      <c r="S35" s="529"/>
      <c r="T35" s="61"/>
    </row>
    <row r="36" spans="1:20" s="4" customFormat="1" ht="15.7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284"/>
      <c r="L36" s="63"/>
      <c r="M36" s="63"/>
      <c r="N36" s="63"/>
      <c r="O36" s="63"/>
      <c r="P36" s="63"/>
      <c r="Q36" s="63"/>
      <c r="R36" s="53"/>
      <c r="S36" s="60" t="s">
        <v>29</v>
      </c>
      <c r="T36" s="61"/>
    </row>
    <row r="37" spans="1:20" s="4" customFormat="1" ht="15.7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284"/>
      <c r="L37" s="63"/>
      <c r="M37" s="63"/>
      <c r="N37" s="63"/>
      <c r="O37" s="63"/>
      <c r="P37" s="63"/>
      <c r="Q37" s="63"/>
      <c r="R37" s="53"/>
      <c r="S37" s="66" t="s">
        <v>0</v>
      </c>
      <c r="T37" s="61"/>
    </row>
  </sheetData>
  <sheetProtection/>
  <mergeCells count="29">
    <mergeCell ref="A2:D2"/>
    <mergeCell ref="D5:Q5"/>
    <mergeCell ref="A7:E7"/>
    <mergeCell ref="G7:R7"/>
    <mergeCell ref="A8:E8"/>
    <mergeCell ref="G8:R8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view="pageBreakPreview" zoomScale="60" zoomScalePageLayoutView="0" workbookViewId="0" topLeftCell="A1">
      <selection activeCell="P27" sqref="P27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6" width="7.125" style="42" customWidth="1"/>
    <col min="17" max="17" width="7.625" style="68" customWidth="1"/>
    <col min="18" max="18" width="7.625" style="42" customWidth="1"/>
    <col min="19" max="19" width="21.875" style="42" customWidth="1"/>
    <col min="20" max="16384" width="9.125" style="42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1"/>
      <c r="L3" s="1"/>
      <c r="M3" s="238"/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47" t="s">
        <v>838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8"/>
    </row>
    <row r="8" spans="1:20" s="22" customFormat="1" ht="21" customHeight="1" thickBot="1">
      <c r="A8" s="532" t="s">
        <v>1219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20" t="s">
        <v>45</v>
      </c>
      <c r="T8" s="21"/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20"/>
      <c r="T9" s="21"/>
    </row>
    <row r="10" spans="1:1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44" t="s">
        <v>17</v>
      </c>
      <c r="K10" s="584" t="s">
        <v>35</v>
      </c>
      <c r="L10" s="585"/>
      <c r="M10" s="585"/>
      <c r="N10" s="585"/>
      <c r="O10" s="585"/>
      <c r="P10" s="586"/>
      <c r="Q10" s="24" t="s">
        <v>36</v>
      </c>
      <c r="R10" s="611" t="s">
        <v>37</v>
      </c>
      <c r="S10" s="609" t="s">
        <v>20</v>
      </c>
    </row>
    <row r="11" spans="1:1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41">
        <v>1</v>
      </c>
      <c r="L11" s="142">
        <v>2</v>
      </c>
      <c r="M11" s="142">
        <v>3</v>
      </c>
      <c r="N11" s="143">
        <v>4</v>
      </c>
      <c r="O11" s="144">
        <v>5</v>
      </c>
      <c r="P11" s="145">
        <v>6</v>
      </c>
      <c r="Q11" s="146" t="s">
        <v>19</v>
      </c>
      <c r="R11" s="612"/>
      <c r="S11" s="610"/>
    </row>
    <row r="12" spans="1:19" s="34" customFormat="1" ht="27" customHeight="1">
      <c r="A12" s="110">
        <v>1</v>
      </c>
      <c r="B12" s="346">
        <v>181</v>
      </c>
      <c r="C12" s="346">
        <v>11</v>
      </c>
      <c r="D12" s="321" t="s">
        <v>1221</v>
      </c>
      <c r="E12" s="310" t="s">
        <v>85</v>
      </c>
      <c r="F12" s="321" t="s">
        <v>90</v>
      </c>
      <c r="G12" s="321" t="s">
        <v>786</v>
      </c>
      <c r="H12" s="310" t="s">
        <v>632</v>
      </c>
      <c r="I12" s="310">
        <v>2000</v>
      </c>
      <c r="J12" s="275">
        <v>2455</v>
      </c>
      <c r="K12" s="93" t="s">
        <v>1840</v>
      </c>
      <c r="L12" s="93" t="s">
        <v>1998</v>
      </c>
      <c r="M12" s="93" t="s">
        <v>1999</v>
      </c>
      <c r="N12" s="93" t="s">
        <v>2000</v>
      </c>
      <c r="O12" s="93" t="s">
        <v>2001</v>
      </c>
      <c r="P12" s="93" t="s">
        <v>2002</v>
      </c>
      <c r="Q12" s="113" t="s">
        <v>1998</v>
      </c>
      <c r="R12" s="436">
        <v>1</v>
      </c>
      <c r="S12" s="115"/>
    </row>
    <row r="13" spans="1:19" s="34" customFormat="1" ht="27" customHeight="1">
      <c r="A13" s="26">
        <v>2</v>
      </c>
      <c r="B13" s="312">
        <v>186</v>
      </c>
      <c r="C13" s="312">
        <v>12</v>
      </c>
      <c r="D13" s="321" t="s">
        <v>1220</v>
      </c>
      <c r="E13" s="310" t="s">
        <v>128</v>
      </c>
      <c r="F13" s="321" t="s">
        <v>334</v>
      </c>
      <c r="G13" s="321" t="s">
        <v>446</v>
      </c>
      <c r="H13" s="310" t="s">
        <v>447</v>
      </c>
      <c r="I13" s="310">
        <v>1999</v>
      </c>
      <c r="J13" s="435">
        <v>2283</v>
      </c>
      <c r="K13" s="120" t="s">
        <v>1840</v>
      </c>
      <c r="L13" s="120" t="s">
        <v>2003</v>
      </c>
      <c r="M13" s="120" t="s">
        <v>2004</v>
      </c>
      <c r="N13" s="120" t="s">
        <v>2005</v>
      </c>
      <c r="O13" s="120" t="s">
        <v>1398</v>
      </c>
      <c r="P13" s="120" t="s">
        <v>1840</v>
      </c>
      <c r="Q13" s="122" t="s">
        <v>1398</v>
      </c>
      <c r="R13" s="127">
        <v>2</v>
      </c>
      <c r="S13" s="124"/>
    </row>
    <row r="14" spans="1:19" s="38" customFormat="1" ht="27" customHeight="1">
      <c r="A14" s="26">
        <v>3</v>
      </c>
      <c r="B14" s="312">
        <v>152</v>
      </c>
      <c r="C14" s="312">
        <v>10</v>
      </c>
      <c r="D14" s="321" t="s">
        <v>1226</v>
      </c>
      <c r="E14" s="310" t="s">
        <v>394</v>
      </c>
      <c r="F14" s="321" t="s">
        <v>167</v>
      </c>
      <c r="G14" s="321" t="s">
        <v>1178</v>
      </c>
      <c r="H14" s="310" t="s">
        <v>289</v>
      </c>
      <c r="I14" s="310">
        <v>2000</v>
      </c>
      <c r="J14" s="275">
        <v>7250</v>
      </c>
      <c r="K14" s="120" t="s">
        <v>2003</v>
      </c>
      <c r="L14" s="120" t="s">
        <v>1397</v>
      </c>
      <c r="M14" s="120" t="s">
        <v>1840</v>
      </c>
      <c r="N14" s="120" t="s">
        <v>2006</v>
      </c>
      <c r="O14" s="120" t="s">
        <v>2007</v>
      </c>
      <c r="P14" s="120" t="s">
        <v>2008</v>
      </c>
      <c r="Q14" s="122" t="s">
        <v>1397</v>
      </c>
      <c r="R14" s="127">
        <v>3</v>
      </c>
      <c r="S14" s="124"/>
    </row>
    <row r="15" spans="1:19" s="38" customFormat="1" ht="27" customHeight="1">
      <c r="A15" s="26">
        <v>4</v>
      </c>
      <c r="B15" s="312">
        <v>203</v>
      </c>
      <c r="C15" s="391">
        <v>9</v>
      </c>
      <c r="D15" s="321" t="s">
        <v>1227</v>
      </c>
      <c r="E15" s="310" t="s">
        <v>1228</v>
      </c>
      <c r="F15" s="321" t="s">
        <v>1229</v>
      </c>
      <c r="G15" s="321" t="s">
        <v>1201</v>
      </c>
      <c r="H15" s="310" t="s">
        <v>1116</v>
      </c>
      <c r="I15" s="310">
        <v>2000</v>
      </c>
      <c r="J15" s="275">
        <v>1099</v>
      </c>
      <c r="K15" s="125" t="s">
        <v>1396</v>
      </c>
      <c r="L15" s="125" t="s">
        <v>1840</v>
      </c>
      <c r="M15" s="125" t="s">
        <v>2009</v>
      </c>
      <c r="N15" s="125" t="s">
        <v>2010</v>
      </c>
      <c r="O15" s="125" t="s">
        <v>2011</v>
      </c>
      <c r="P15" s="125" t="s">
        <v>1840</v>
      </c>
      <c r="Q15" s="122" t="s">
        <v>1396</v>
      </c>
      <c r="R15" s="127">
        <v>4</v>
      </c>
      <c r="S15" s="124"/>
    </row>
    <row r="16" spans="1:19" s="38" customFormat="1" ht="27" customHeight="1">
      <c r="A16" s="26">
        <v>5</v>
      </c>
      <c r="B16" s="312">
        <v>114</v>
      </c>
      <c r="C16" s="391">
        <v>7</v>
      </c>
      <c r="D16" s="321" t="s">
        <v>1222</v>
      </c>
      <c r="E16" s="310" t="s">
        <v>1223</v>
      </c>
      <c r="F16" s="321" t="s">
        <v>398</v>
      </c>
      <c r="G16" s="321" t="s">
        <v>1224</v>
      </c>
      <c r="H16" s="310" t="s">
        <v>468</v>
      </c>
      <c r="I16" s="310">
        <v>2001</v>
      </c>
      <c r="J16" s="275">
        <v>3263</v>
      </c>
      <c r="K16" s="125" t="s">
        <v>1840</v>
      </c>
      <c r="L16" s="125" t="s">
        <v>2012</v>
      </c>
      <c r="M16" s="125" t="s">
        <v>2013</v>
      </c>
      <c r="N16" s="125" t="s">
        <v>2014</v>
      </c>
      <c r="O16" s="125" t="s">
        <v>1840</v>
      </c>
      <c r="P16" s="125" t="s">
        <v>1394</v>
      </c>
      <c r="Q16" s="122" t="s">
        <v>1394</v>
      </c>
      <c r="R16" s="123">
        <v>5</v>
      </c>
      <c r="S16" s="129"/>
    </row>
    <row r="17" spans="1:19" s="38" customFormat="1" ht="27" customHeight="1">
      <c r="A17" s="26">
        <v>6</v>
      </c>
      <c r="B17" s="312">
        <v>100</v>
      </c>
      <c r="C17" s="391">
        <v>6</v>
      </c>
      <c r="D17" s="321" t="s">
        <v>213</v>
      </c>
      <c r="E17" s="310" t="s">
        <v>146</v>
      </c>
      <c r="F17" s="321" t="s">
        <v>85</v>
      </c>
      <c r="G17" s="321" t="s">
        <v>143</v>
      </c>
      <c r="H17" s="310" t="s">
        <v>112</v>
      </c>
      <c r="I17" s="310">
        <v>1999</v>
      </c>
      <c r="J17" s="288">
        <v>2816</v>
      </c>
      <c r="K17" s="120" t="s">
        <v>2015</v>
      </c>
      <c r="L17" s="120" t="s">
        <v>2016</v>
      </c>
      <c r="M17" s="120" t="s">
        <v>1393</v>
      </c>
      <c r="N17" s="120" t="s">
        <v>2017</v>
      </c>
      <c r="O17" s="120" t="s">
        <v>1693</v>
      </c>
      <c r="P17" s="120" t="s">
        <v>2018</v>
      </c>
      <c r="Q17" s="122" t="s">
        <v>1393</v>
      </c>
      <c r="R17" s="123">
        <v>6</v>
      </c>
      <c r="S17" s="129"/>
    </row>
    <row r="18" spans="1:19" ht="27" customHeight="1">
      <c r="A18" s="26">
        <v>7</v>
      </c>
      <c r="B18" s="312">
        <v>226</v>
      </c>
      <c r="C18" s="391">
        <v>5</v>
      </c>
      <c r="D18" s="321" t="s">
        <v>1230</v>
      </c>
      <c r="E18" s="310" t="s">
        <v>79</v>
      </c>
      <c r="F18" s="321" t="s">
        <v>167</v>
      </c>
      <c r="G18" s="321" t="s">
        <v>178</v>
      </c>
      <c r="H18" s="310" t="s">
        <v>110</v>
      </c>
      <c r="I18" s="310">
        <v>2000</v>
      </c>
      <c r="J18" s="326">
        <v>2689</v>
      </c>
      <c r="K18" s="125" t="s">
        <v>1392</v>
      </c>
      <c r="L18" s="125" t="s">
        <v>2019</v>
      </c>
      <c r="M18" s="125" t="s">
        <v>2013</v>
      </c>
      <c r="N18" s="125" t="s">
        <v>2020</v>
      </c>
      <c r="O18" s="125" t="s">
        <v>2021</v>
      </c>
      <c r="P18" s="125" t="s">
        <v>2022</v>
      </c>
      <c r="Q18" s="122" t="s">
        <v>1392</v>
      </c>
      <c r="R18" s="123">
        <v>7</v>
      </c>
      <c r="S18" s="129"/>
    </row>
    <row r="19" spans="1:19" s="34" customFormat="1" ht="27" customHeight="1">
      <c r="A19" s="26">
        <v>8</v>
      </c>
      <c r="B19" s="312">
        <v>83</v>
      </c>
      <c r="C19" s="391">
        <v>2</v>
      </c>
      <c r="D19" s="321" t="s">
        <v>1232</v>
      </c>
      <c r="E19" s="310" t="s">
        <v>1233</v>
      </c>
      <c r="F19" s="321" t="s">
        <v>83</v>
      </c>
      <c r="G19" s="321" t="s">
        <v>1234</v>
      </c>
      <c r="H19" s="310" t="s">
        <v>306</v>
      </c>
      <c r="I19" s="310">
        <v>1999</v>
      </c>
      <c r="J19" s="434">
        <v>3854</v>
      </c>
      <c r="K19" s="120" t="s">
        <v>2023</v>
      </c>
      <c r="L19" s="120" t="s">
        <v>2024</v>
      </c>
      <c r="M19" s="120" t="s">
        <v>1389</v>
      </c>
      <c r="N19" s="120" t="s">
        <v>2025</v>
      </c>
      <c r="O19" s="120" t="s">
        <v>2026</v>
      </c>
      <c r="P19" s="120" t="s">
        <v>2027</v>
      </c>
      <c r="Q19" s="122" t="s">
        <v>1389</v>
      </c>
      <c r="R19" s="123">
        <v>8</v>
      </c>
      <c r="S19" s="129"/>
    </row>
    <row r="20" spans="1:19" s="34" customFormat="1" ht="27" customHeight="1">
      <c r="A20" s="26">
        <v>9</v>
      </c>
      <c r="B20" s="391">
        <v>227</v>
      </c>
      <c r="C20" s="391">
        <v>1</v>
      </c>
      <c r="D20" s="321" t="s">
        <v>1007</v>
      </c>
      <c r="E20" s="310" t="s">
        <v>1225</v>
      </c>
      <c r="F20" s="321" t="s">
        <v>80</v>
      </c>
      <c r="G20" s="321" t="s">
        <v>805</v>
      </c>
      <c r="H20" s="310" t="s">
        <v>451</v>
      </c>
      <c r="I20" s="310">
        <v>2001</v>
      </c>
      <c r="J20" s="289">
        <v>1937</v>
      </c>
      <c r="K20" s="125" t="s">
        <v>1388</v>
      </c>
      <c r="L20" s="125" t="s">
        <v>2028</v>
      </c>
      <c r="M20" s="125" t="s">
        <v>2029</v>
      </c>
      <c r="N20" s="125" t="s">
        <v>1837</v>
      </c>
      <c r="O20" s="125" t="s">
        <v>1837</v>
      </c>
      <c r="P20" s="125" t="s">
        <v>1837</v>
      </c>
      <c r="Q20" s="122" t="s">
        <v>1388</v>
      </c>
      <c r="R20" s="123">
        <v>9</v>
      </c>
      <c r="S20" s="124"/>
    </row>
    <row r="21" spans="1:19" s="34" customFormat="1" ht="27" customHeight="1">
      <c r="A21" s="26">
        <v>10</v>
      </c>
      <c r="B21" s="312">
        <v>162</v>
      </c>
      <c r="C21" s="391">
        <v>3</v>
      </c>
      <c r="D21" s="321" t="s">
        <v>214</v>
      </c>
      <c r="E21" s="310" t="s">
        <v>118</v>
      </c>
      <c r="F21" s="321" t="s">
        <v>83</v>
      </c>
      <c r="G21" s="321" t="s">
        <v>179</v>
      </c>
      <c r="H21" s="310" t="s">
        <v>136</v>
      </c>
      <c r="I21" s="310">
        <v>1999</v>
      </c>
      <c r="J21" s="287">
        <v>1304</v>
      </c>
      <c r="K21" s="125" t="s">
        <v>2030</v>
      </c>
      <c r="L21" s="125" t="s">
        <v>2031</v>
      </c>
      <c r="M21" s="125" t="s">
        <v>1390</v>
      </c>
      <c r="N21" s="125" t="s">
        <v>1837</v>
      </c>
      <c r="O21" s="125" t="s">
        <v>1837</v>
      </c>
      <c r="P21" s="125" t="s">
        <v>1837</v>
      </c>
      <c r="Q21" s="122" t="s">
        <v>1390</v>
      </c>
      <c r="R21" s="127">
        <v>10</v>
      </c>
      <c r="S21" s="124"/>
    </row>
    <row r="22" spans="1:19" s="34" customFormat="1" ht="27" customHeight="1">
      <c r="A22" s="26">
        <v>11</v>
      </c>
      <c r="B22" s="312">
        <v>26</v>
      </c>
      <c r="C22" s="391">
        <v>8</v>
      </c>
      <c r="D22" s="321" t="s">
        <v>211</v>
      </c>
      <c r="E22" s="310" t="s">
        <v>84</v>
      </c>
      <c r="F22" s="321" t="s">
        <v>83</v>
      </c>
      <c r="G22" s="321" t="s">
        <v>212</v>
      </c>
      <c r="H22" s="310" t="s">
        <v>106</v>
      </c>
      <c r="I22" s="310">
        <v>2001</v>
      </c>
      <c r="J22" s="275">
        <v>1401</v>
      </c>
      <c r="K22" s="120" t="s">
        <v>1395</v>
      </c>
      <c r="L22" s="120" t="s">
        <v>2032</v>
      </c>
      <c r="M22" s="120" t="s">
        <v>1840</v>
      </c>
      <c r="N22" s="120" t="s">
        <v>1837</v>
      </c>
      <c r="O22" s="120" t="s">
        <v>1837</v>
      </c>
      <c r="P22" s="120" t="s">
        <v>1837</v>
      </c>
      <c r="Q22" s="122" t="s">
        <v>1395</v>
      </c>
      <c r="R22" s="123">
        <v>11</v>
      </c>
      <c r="S22" s="124"/>
    </row>
    <row r="23" spans="1:19" s="38" customFormat="1" ht="27" customHeight="1">
      <c r="A23" s="26">
        <v>12</v>
      </c>
      <c r="B23" s="312">
        <v>115</v>
      </c>
      <c r="C23" s="391">
        <v>4</v>
      </c>
      <c r="D23" s="321" t="s">
        <v>1231</v>
      </c>
      <c r="E23" s="310" t="s">
        <v>82</v>
      </c>
      <c r="F23" s="321" t="s">
        <v>83</v>
      </c>
      <c r="G23" s="321" t="s">
        <v>877</v>
      </c>
      <c r="H23" s="310" t="s">
        <v>468</v>
      </c>
      <c r="I23" s="310">
        <v>2000</v>
      </c>
      <c r="J23" s="287">
        <v>2566</v>
      </c>
      <c r="K23" s="120" t="s">
        <v>2033</v>
      </c>
      <c r="L23" s="120" t="s">
        <v>2034</v>
      </c>
      <c r="M23" s="120" t="s">
        <v>1391</v>
      </c>
      <c r="N23" s="120" t="s">
        <v>1837</v>
      </c>
      <c r="O23" s="120" t="s">
        <v>1837</v>
      </c>
      <c r="P23" s="120" t="s">
        <v>1837</v>
      </c>
      <c r="Q23" s="122" t="s">
        <v>1391</v>
      </c>
      <c r="R23" s="127">
        <v>12</v>
      </c>
      <c r="S23" s="124"/>
    </row>
    <row r="24" spans="1:19" ht="27" customHeight="1">
      <c r="A24" s="26">
        <v>13</v>
      </c>
      <c r="B24" s="116"/>
      <c r="C24" s="116"/>
      <c r="D24" s="117"/>
      <c r="E24" s="117"/>
      <c r="F24" s="117"/>
      <c r="G24" s="117"/>
      <c r="H24" s="117"/>
      <c r="I24" s="117"/>
      <c r="J24" s="159"/>
      <c r="K24" s="125"/>
      <c r="L24" s="125"/>
      <c r="M24" s="125"/>
      <c r="N24" s="125"/>
      <c r="O24" s="125"/>
      <c r="P24" s="125"/>
      <c r="Q24" s="122"/>
      <c r="R24" s="127"/>
      <c r="S24" s="124"/>
    </row>
    <row r="25" spans="1:19" ht="27" customHeight="1">
      <c r="A25" s="26">
        <v>14</v>
      </c>
      <c r="B25" s="116"/>
      <c r="C25" s="116"/>
      <c r="D25" s="117"/>
      <c r="E25" s="117"/>
      <c r="F25" s="117"/>
      <c r="G25" s="117"/>
      <c r="H25" s="117"/>
      <c r="I25" s="117"/>
      <c r="J25" s="159"/>
      <c r="K25" s="120"/>
      <c r="L25" s="120"/>
      <c r="M25" s="120"/>
      <c r="N25" s="120"/>
      <c r="O25" s="120"/>
      <c r="P25" s="120"/>
      <c r="Q25" s="122"/>
      <c r="R25" s="127"/>
      <c r="S25" s="124"/>
    </row>
    <row r="26" spans="1:19" s="38" customFormat="1" ht="27" customHeight="1">
      <c r="A26" s="26">
        <v>15</v>
      </c>
      <c r="B26" s="116"/>
      <c r="C26" s="116"/>
      <c r="D26" s="117"/>
      <c r="E26" s="117"/>
      <c r="F26" s="117"/>
      <c r="G26" s="117"/>
      <c r="H26" s="117"/>
      <c r="I26" s="117"/>
      <c r="J26" s="159"/>
      <c r="K26" s="125"/>
      <c r="L26" s="125"/>
      <c r="M26" s="125"/>
      <c r="N26" s="125"/>
      <c r="O26" s="125"/>
      <c r="P26" s="125"/>
      <c r="Q26" s="122"/>
      <c r="R26" s="131"/>
      <c r="S26" s="132"/>
    </row>
    <row r="27" spans="1:19" ht="27" customHeight="1">
      <c r="A27" s="26">
        <v>16</v>
      </c>
      <c r="B27" s="116"/>
      <c r="C27" s="116"/>
      <c r="D27" s="117"/>
      <c r="E27" s="117"/>
      <c r="F27" s="117"/>
      <c r="G27" s="117"/>
      <c r="H27" s="117"/>
      <c r="I27" s="117"/>
      <c r="J27" s="159"/>
      <c r="K27" s="120"/>
      <c r="L27" s="120"/>
      <c r="M27" s="120"/>
      <c r="N27" s="120"/>
      <c r="O27" s="120"/>
      <c r="P27" s="120"/>
      <c r="Q27" s="122"/>
      <c r="R27" s="131"/>
      <c r="S27" s="132"/>
    </row>
    <row r="28" spans="1:19" ht="27" customHeight="1">
      <c r="A28" s="26">
        <v>17</v>
      </c>
      <c r="B28" s="116"/>
      <c r="C28" s="116"/>
      <c r="D28" s="117"/>
      <c r="E28" s="117"/>
      <c r="F28" s="117"/>
      <c r="G28" s="117"/>
      <c r="H28" s="117"/>
      <c r="I28" s="117"/>
      <c r="J28" s="159"/>
      <c r="K28" s="125"/>
      <c r="L28" s="125"/>
      <c r="M28" s="125"/>
      <c r="N28" s="125"/>
      <c r="O28" s="125"/>
      <c r="P28" s="125"/>
      <c r="Q28" s="122"/>
      <c r="R28" s="131"/>
      <c r="S28" s="132"/>
    </row>
    <row r="29" spans="1:19" ht="27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53"/>
      <c r="K29" s="97"/>
      <c r="L29" s="97"/>
      <c r="M29" s="97"/>
      <c r="N29" s="97"/>
      <c r="O29" s="97"/>
      <c r="P29" s="97"/>
      <c r="Q29" s="138"/>
      <c r="R29" s="139"/>
      <c r="S29" s="140"/>
    </row>
    <row r="30" spans="1:20" s="4" customFormat="1" ht="15.7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7" t="s">
        <v>25</v>
      </c>
      <c r="O30" s="57"/>
      <c r="P30" s="57"/>
      <c r="Q30" s="58"/>
      <c r="R30" s="59"/>
      <c r="S30" s="60"/>
      <c r="T30" s="61"/>
    </row>
    <row r="31" spans="1:20" s="4" customFormat="1" ht="15.7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29" t="s">
        <v>26</v>
      </c>
      <c r="S31" s="529"/>
      <c r="T31" s="61"/>
    </row>
    <row r="32" spans="1:20" s="4" customFormat="1" ht="15.7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29"/>
      <c r="S32" s="529"/>
      <c r="T32" s="61"/>
    </row>
    <row r="33" spans="1:20" s="4" customFormat="1" ht="15.7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529" t="s">
        <v>26</v>
      </c>
      <c r="S33" s="529"/>
      <c r="T33" s="61"/>
    </row>
    <row r="34" spans="1:20" s="4" customFormat="1" ht="15.7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53"/>
      <c r="S34" s="60"/>
      <c r="T34" s="61"/>
    </row>
    <row r="35" spans="1:20" s="4" customFormat="1" ht="15.7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529" t="s">
        <v>26</v>
      </c>
      <c r="S35" s="529"/>
      <c r="T35" s="61"/>
    </row>
    <row r="36" spans="1:20" s="4" customFormat="1" ht="15.7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53"/>
      <c r="S36" s="60" t="s">
        <v>29</v>
      </c>
      <c r="T36" s="61"/>
    </row>
    <row r="37" spans="1:20" s="4" customFormat="1" ht="15.7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53"/>
      <c r="S37" s="66" t="s">
        <v>0</v>
      </c>
      <c r="T37" s="61"/>
    </row>
  </sheetData>
  <sheetProtection/>
  <mergeCells count="29">
    <mergeCell ref="A2:D2"/>
    <mergeCell ref="D5:Q5"/>
    <mergeCell ref="A7:E7"/>
    <mergeCell ref="G7:R7"/>
    <mergeCell ref="A8:E8"/>
    <mergeCell ref="G8:R8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view="pageBreakPreview" zoomScale="60" zoomScalePageLayoutView="0" workbookViewId="0" topLeftCell="A1">
      <selection activeCell="G25" sqref="G25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6" width="7.125" style="42" customWidth="1"/>
    <col min="17" max="17" width="7.625" style="68" customWidth="1"/>
    <col min="18" max="18" width="7.625" style="42" customWidth="1"/>
    <col min="19" max="19" width="21.875" style="42" customWidth="1"/>
    <col min="20" max="16384" width="9.125" style="42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1"/>
      <c r="J3" s="1"/>
      <c r="K3" s="1"/>
      <c r="L3" s="238"/>
      <c r="M3" s="1"/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47" t="s">
        <v>300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8"/>
    </row>
    <row r="8" spans="1:20" s="22" customFormat="1" ht="21" customHeight="1" thickBot="1">
      <c r="A8" s="532" t="s">
        <v>970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20" t="s">
        <v>45</v>
      </c>
      <c r="T8" s="21"/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20"/>
      <c r="T9" s="21"/>
    </row>
    <row r="10" spans="1:1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44" t="s">
        <v>17</v>
      </c>
      <c r="K10" s="584" t="s">
        <v>35</v>
      </c>
      <c r="L10" s="585"/>
      <c r="M10" s="585"/>
      <c r="N10" s="585"/>
      <c r="O10" s="585"/>
      <c r="P10" s="586"/>
      <c r="Q10" s="24" t="s">
        <v>36</v>
      </c>
      <c r="R10" s="611" t="s">
        <v>37</v>
      </c>
      <c r="S10" s="609" t="s">
        <v>20</v>
      </c>
    </row>
    <row r="11" spans="1:1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41">
        <v>1</v>
      </c>
      <c r="L11" s="142">
        <v>2</v>
      </c>
      <c r="M11" s="142">
        <v>3</v>
      </c>
      <c r="N11" s="143">
        <v>4</v>
      </c>
      <c r="O11" s="144">
        <v>5</v>
      </c>
      <c r="P11" s="145">
        <v>6</v>
      </c>
      <c r="Q11" s="146" t="s">
        <v>19</v>
      </c>
      <c r="R11" s="613"/>
      <c r="S11" s="610"/>
    </row>
    <row r="12" spans="1:19" s="34" customFormat="1" ht="27" customHeight="1">
      <c r="A12" s="110">
        <v>1</v>
      </c>
      <c r="B12" s="111">
        <v>151</v>
      </c>
      <c r="C12" s="111">
        <v>8</v>
      </c>
      <c r="D12" s="310" t="s">
        <v>983</v>
      </c>
      <c r="E12" s="310" t="s">
        <v>149</v>
      </c>
      <c r="F12" s="310" t="s">
        <v>83</v>
      </c>
      <c r="G12" s="310" t="s">
        <v>984</v>
      </c>
      <c r="H12" s="310" t="s">
        <v>985</v>
      </c>
      <c r="I12" s="310">
        <v>2000</v>
      </c>
      <c r="J12" s="400">
        <v>722</v>
      </c>
      <c r="K12" s="93" t="s">
        <v>2035</v>
      </c>
      <c r="L12" s="93" t="s">
        <v>2036</v>
      </c>
      <c r="M12" s="93" t="s">
        <v>1288</v>
      </c>
      <c r="N12" s="93" t="s">
        <v>2037</v>
      </c>
      <c r="O12" s="93" t="s">
        <v>2038</v>
      </c>
      <c r="P12" s="93" t="s">
        <v>1840</v>
      </c>
      <c r="Q12" s="113" t="s">
        <v>1288</v>
      </c>
      <c r="R12" s="114">
        <v>1</v>
      </c>
      <c r="S12" s="115"/>
    </row>
    <row r="13" spans="1:19" s="34" customFormat="1" ht="27" customHeight="1">
      <c r="A13" s="26">
        <v>2</v>
      </c>
      <c r="B13" s="116">
        <v>156</v>
      </c>
      <c r="C13" s="352">
        <v>12</v>
      </c>
      <c r="D13" s="310" t="s">
        <v>990</v>
      </c>
      <c r="E13" s="310" t="s">
        <v>254</v>
      </c>
      <c r="F13" s="310" t="s">
        <v>118</v>
      </c>
      <c r="G13" s="310" t="s">
        <v>581</v>
      </c>
      <c r="H13" s="310" t="s">
        <v>375</v>
      </c>
      <c r="I13" s="310">
        <v>2001</v>
      </c>
      <c r="J13" s="400">
        <v>4005</v>
      </c>
      <c r="K13" s="125" t="s">
        <v>1840</v>
      </c>
      <c r="L13" s="125" t="s">
        <v>1840</v>
      </c>
      <c r="M13" s="125" t="s">
        <v>1292</v>
      </c>
      <c r="N13" s="125" t="s">
        <v>1840</v>
      </c>
      <c r="O13" s="125" t="s">
        <v>1840</v>
      </c>
      <c r="P13" s="125" t="s">
        <v>1840</v>
      </c>
      <c r="Q13" s="122" t="s">
        <v>1292</v>
      </c>
      <c r="R13" s="123">
        <v>2</v>
      </c>
      <c r="S13" s="124"/>
    </row>
    <row r="14" spans="1:19" s="38" customFormat="1" ht="27" customHeight="1">
      <c r="A14" s="26">
        <v>3</v>
      </c>
      <c r="B14" s="116">
        <v>47</v>
      </c>
      <c r="C14" s="352">
        <v>9</v>
      </c>
      <c r="D14" s="311" t="s">
        <v>986</v>
      </c>
      <c r="E14" s="311" t="s">
        <v>365</v>
      </c>
      <c r="F14" s="311" t="s">
        <v>79</v>
      </c>
      <c r="G14" s="311" t="s">
        <v>987</v>
      </c>
      <c r="H14" s="311" t="s">
        <v>269</v>
      </c>
      <c r="I14" s="311">
        <v>2001</v>
      </c>
      <c r="J14" s="380">
        <v>5843</v>
      </c>
      <c r="K14" s="125" t="s">
        <v>1840</v>
      </c>
      <c r="L14" s="125" t="s">
        <v>1840</v>
      </c>
      <c r="M14" s="125" t="s">
        <v>1289</v>
      </c>
      <c r="N14" s="125" t="s">
        <v>1840</v>
      </c>
      <c r="O14" s="125" t="s">
        <v>2039</v>
      </c>
      <c r="P14" s="125" t="s">
        <v>1840</v>
      </c>
      <c r="Q14" s="122" t="s">
        <v>1289</v>
      </c>
      <c r="R14" s="123">
        <v>3</v>
      </c>
      <c r="S14" s="124"/>
    </row>
    <row r="15" spans="1:19" s="38" customFormat="1" ht="27" customHeight="1">
      <c r="A15" s="26">
        <v>4</v>
      </c>
      <c r="B15" s="116">
        <v>243</v>
      </c>
      <c r="C15" s="352">
        <v>3</v>
      </c>
      <c r="D15" s="310" t="s">
        <v>973</v>
      </c>
      <c r="E15" s="310" t="s">
        <v>974</v>
      </c>
      <c r="F15" s="310" t="s">
        <v>82</v>
      </c>
      <c r="G15" s="310" t="s">
        <v>975</v>
      </c>
      <c r="H15" s="310" t="s">
        <v>460</v>
      </c>
      <c r="I15" s="310">
        <v>2001</v>
      </c>
      <c r="J15" s="359">
        <v>2401</v>
      </c>
      <c r="K15" s="125" t="s">
        <v>2040</v>
      </c>
      <c r="L15" s="125" t="s">
        <v>2041</v>
      </c>
      <c r="M15" s="125" t="s">
        <v>1283</v>
      </c>
      <c r="N15" s="125" t="s">
        <v>1840</v>
      </c>
      <c r="O15" s="125" t="s">
        <v>1840</v>
      </c>
      <c r="P15" s="125" t="s">
        <v>1840</v>
      </c>
      <c r="Q15" s="122" t="s">
        <v>1283</v>
      </c>
      <c r="R15" s="123">
        <v>4</v>
      </c>
      <c r="S15" s="124"/>
    </row>
    <row r="16" spans="1:19" s="38" customFormat="1" ht="27" customHeight="1">
      <c r="A16" s="26">
        <v>5</v>
      </c>
      <c r="B16" s="116">
        <v>179</v>
      </c>
      <c r="C16" s="352">
        <v>11</v>
      </c>
      <c r="D16" s="310" t="s">
        <v>988</v>
      </c>
      <c r="E16" s="310" t="s">
        <v>154</v>
      </c>
      <c r="F16" s="310" t="s">
        <v>121</v>
      </c>
      <c r="G16" s="310" t="s">
        <v>989</v>
      </c>
      <c r="H16" s="310" t="s">
        <v>289</v>
      </c>
      <c r="I16" s="310">
        <v>2001</v>
      </c>
      <c r="J16" s="380">
        <v>7386</v>
      </c>
      <c r="K16" s="125" t="s">
        <v>2042</v>
      </c>
      <c r="L16" s="125" t="s">
        <v>2043</v>
      </c>
      <c r="M16" s="125" t="s">
        <v>1840</v>
      </c>
      <c r="N16" s="125" t="s">
        <v>1840</v>
      </c>
      <c r="O16" s="125" t="s">
        <v>1840</v>
      </c>
      <c r="P16" s="125" t="s">
        <v>1291</v>
      </c>
      <c r="Q16" s="122" t="s">
        <v>1291</v>
      </c>
      <c r="R16" s="123">
        <v>5</v>
      </c>
      <c r="S16" s="129"/>
    </row>
    <row r="17" spans="1:19" s="38" customFormat="1" ht="27" customHeight="1">
      <c r="A17" s="26">
        <v>6</v>
      </c>
      <c r="B17" s="116">
        <v>157</v>
      </c>
      <c r="C17" s="352">
        <v>7</v>
      </c>
      <c r="D17" s="310" t="s">
        <v>981</v>
      </c>
      <c r="E17" s="310" t="s">
        <v>982</v>
      </c>
      <c r="F17" s="310" t="s">
        <v>83</v>
      </c>
      <c r="G17" s="310" t="s">
        <v>581</v>
      </c>
      <c r="H17" s="310" t="s">
        <v>375</v>
      </c>
      <c r="I17" s="310">
        <v>2001</v>
      </c>
      <c r="J17" s="380">
        <v>3988</v>
      </c>
      <c r="K17" s="125" t="s">
        <v>1287</v>
      </c>
      <c r="L17" s="125" t="s">
        <v>2044</v>
      </c>
      <c r="M17" s="125" t="s">
        <v>1840</v>
      </c>
      <c r="N17" s="125" t="s">
        <v>2045</v>
      </c>
      <c r="O17" s="125" t="s">
        <v>1840</v>
      </c>
      <c r="P17" s="125" t="s">
        <v>1840</v>
      </c>
      <c r="Q17" s="122" t="s">
        <v>1287</v>
      </c>
      <c r="R17" s="123">
        <v>6</v>
      </c>
      <c r="S17" s="129"/>
    </row>
    <row r="18" spans="1:19" ht="27" customHeight="1">
      <c r="A18" s="26">
        <v>7</v>
      </c>
      <c r="B18" s="116">
        <v>150</v>
      </c>
      <c r="C18" s="352">
        <v>10</v>
      </c>
      <c r="D18" s="310" t="s">
        <v>729</v>
      </c>
      <c r="E18" s="310" t="s">
        <v>130</v>
      </c>
      <c r="F18" s="310" t="s">
        <v>83</v>
      </c>
      <c r="G18" s="310" t="s">
        <v>772</v>
      </c>
      <c r="H18" s="310" t="s">
        <v>985</v>
      </c>
      <c r="I18" s="310">
        <v>2001</v>
      </c>
      <c r="J18" s="380">
        <v>2159</v>
      </c>
      <c r="K18" s="125" t="s">
        <v>1290</v>
      </c>
      <c r="L18" s="125" t="s">
        <v>1840</v>
      </c>
      <c r="M18" s="125" t="s">
        <v>1840</v>
      </c>
      <c r="N18" s="125" t="s">
        <v>1840</v>
      </c>
      <c r="O18" s="125" t="s">
        <v>1840</v>
      </c>
      <c r="P18" s="125" t="s">
        <v>1840</v>
      </c>
      <c r="Q18" s="122" t="s">
        <v>1290</v>
      </c>
      <c r="R18" s="123">
        <v>7</v>
      </c>
      <c r="S18" s="129"/>
    </row>
    <row r="19" spans="1:19" s="34" customFormat="1" ht="27" customHeight="1">
      <c r="A19" s="26">
        <v>8</v>
      </c>
      <c r="B19" s="116">
        <v>254</v>
      </c>
      <c r="C19" s="352">
        <v>6</v>
      </c>
      <c r="D19" s="310" t="s">
        <v>980</v>
      </c>
      <c r="E19" s="310" t="s">
        <v>192</v>
      </c>
      <c r="F19" s="310" t="s">
        <v>128</v>
      </c>
      <c r="G19" s="310" t="s">
        <v>356</v>
      </c>
      <c r="H19" s="310" t="s">
        <v>357</v>
      </c>
      <c r="I19" s="310">
        <v>2000</v>
      </c>
      <c r="J19" s="380">
        <v>261</v>
      </c>
      <c r="K19" s="125" t="s">
        <v>1840</v>
      </c>
      <c r="L19" s="125" t="s">
        <v>1286</v>
      </c>
      <c r="M19" s="125" t="s">
        <v>2046</v>
      </c>
      <c r="N19" s="125" t="s">
        <v>1840</v>
      </c>
      <c r="O19" s="125" t="s">
        <v>1840</v>
      </c>
      <c r="P19" s="125" t="s">
        <v>1840</v>
      </c>
      <c r="Q19" s="122" t="s">
        <v>1286</v>
      </c>
      <c r="R19" s="123">
        <v>8</v>
      </c>
      <c r="S19" s="129"/>
    </row>
    <row r="20" spans="1:19" s="34" customFormat="1" ht="27" customHeight="1">
      <c r="A20" s="26">
        <v>9</v>
      </c>
      <c r="B20" s="390">
        <v>217</v>
      </c>
      <c r="C20" s="390">
        <v>1</v>
      </c>
      <c r="D20" s="310" t="s">
        <v>203</v>
      </c>
      <c r="E20" s="310" t="s">
        <v>204</v>
      </c>
      <c r="F20" s="310" t="s">
        <v>84</v>
      </c>
      <c r="G20" s="310" t="s">
        <v>183</v>
      </c>
      <c r="H20" s="310" t="s">
        <v>110</v>
      </c>
      <c r="I20" s="310">
        <v>2001</v>
      </c>
      <c r="J20" s="401">
        <v>633</v>
      </c>
      <c r="K20" s="125" t="s">
        <v>2047</v>
      </c>
      <c r="L20" s="125" t="s">
        <v>1281</v>
      </c>
      <c r="M20" s="125" t="s">
        <v>2048</v>
      </c>
      <c r="N20" s="125" t="s">
        <v>1837</v>
      </c>
      <c r="O20" s="125" t="s">
        <v>1837</v>
      </c>
      <c r="P20" s="125" t="s">
        <v>1837</v>
      </c>
      <c r="Q20" s="122" t="s">
        <v>1281</v>
      </c>
      <c r="R20" s="123">
        <v>9</v>
      </c>
      <c r="S20" s="124"/>
    </row>
    <row r="21" spans="1:19" s="34" customFormat="1" ht="27" customHeight="1">
      <c r="A21" s="26">
        <v>10</v>
      </c>
      <c r="B21" s="116">
        <v>255</v>
      </c>
      <c r="C21" s="352">
        <v>4</v>
      </c>
      <c r="D21" s="310" t="s">
        <v>976</v>
      </c>
      <c r="E21" s="310" t="s">
        <v>977</v>
      </c>
      <c r="F21" s="310" t="s">
        <v>978</v>
      </c>
      <c r="G21" s="310" t="s">
        <v>434</v>
      </c>
      <c r="H21" s="310" t="s">
        <v>357</v>
      </c>
      <c r="I21" s="310">
        <v>2000</v>
      </c>
      <c r="J21" s="380">
        <v>2906</v>
      </c>
      <c r="K21" s="125" t="s">
        <v>1840</v>
      </c>
      <c r="L21" s="125" t="s">
        <v>1284</v>
      </c>
      <c r="M21" s="125" t="s">
        <v>2049</v>
      </c>
      <c r="N21" s="125" t="s">
        <v>1837</v>
      </c>
      <c r="O21" s="125" t="s">
        <v>1837</v>
      </c>
      <c r="P21" s="125" t="s">
        <v>1837</v>
      </c>
      <c r="Q21" s="122" t="s">
        <v>1284</v>
      </c>
      <c r="R21" s="123">
        <v>10</v>
      </c>
      <c r="S21" s="124"/>
    </row>
    <row r="22" spans="1:19" s="34" customFormat="1" ht="27" customHeight="1">
      <c r="A22" s="26">
        <v>11</v>
      </c>
      <c r="B22" s="116">
        <v>99</v>
      </c>
      <c r="C22" s="352">
        <v>5</v>
      </c>
      <c r="D22" s="310" t="s">
        <v>979</v>
      </c>
      <c r="E22" s="310" t="s">
        <v>886</v>
      </c>
      <c r="F22" s="310" t="s">
        <v>231</v>
      </c>
      <c r="G22" s="310" t="s">
        <v>685</v>
      </c>
      <c r="H22" s="310" t="s">
        <v>318</v>
      </c>
      <c r="I22" s="310">
        <v>2001</v>
      </c>
      <c r="J22" s="380">
        <v>894</v>
      </c>
      <c r="K22" s="125" t="s">
        <v>1840</v>
      </c>
      <c r="L22" s="125" t="s">
        <v>2050</v>
      </c>
      <c r="M22" s="125" t="s">
        <v>1285</v>
      </c>
      <c r="N22" s="125" t="s">
        <v>1837</v>
      </c>
      <c r="O22" s="125" t="s">
        <v>1837</v>
      </c>
      <c r="P22" s="125" t="s">
        <v>1837</v>
      </c>
      <c r="Q22" s="122" t="s">
        <v>1285</v>
      </c>
      <c r="R22" s="123">
        <v>11</v>
      </c>
      <c r="S22" s="124"/>
    </row>
    <row r="23" spans="1:19" s="38" customFormat="1" ht="27" customHeight="1">
      <c r="A23" s="26">
        <v>12</v>
      </c>
      <c r="B23" s="116">
        <v>244</v>
      </c>
      <c r="C23" s="352">
        <v>2</v>
      </c>
      <c r="D23" s="310" t="s">
        <v>971</v>
      </c>
      <c r="E23" s="310" t="s">
        <v>571</v>
      </c>
      <c r="F23" s="310" t="s">
        <v>83</v>
      </c>
      <c r="G23" s="310" t="s">
        <v>972</v>
      </c>
      <c r="H23" s="310" t="s">
        <v>460</v>
      </c>
      <c r="I23" s="310">
        <v>2001</v>
      </c>
      <c r="J23" s="401">
        <v>2067</v>
      </c>
      <c r="K23" s="125" t="s">
        <v>2051</v>
      </c>
      <c r="L23" s="125" t="s">
        <v>1282</v>
      </c>
      <c r="M23" s="125" t="s">
        <v>2052</v>
      </c>
      <c r="N23" s="125" t="s">
        <v>1837</v>
      </c>
      <c r="O23" s="125" t="s">
        <v>1837</v>
      </c>
      <c r="P23" s="125" t="s">
        <v>1837</v>
      </c>
      <c r="Q23" s="122" t="s">
        <v>1282</v>
      </c>
      <c r="R23" s="123">
        <v>12</v>
      </c>
      <c r="S23" s="124"/>
    </row>
    <row r="24" spans="1:19" ht="27" customHeight="1">
      <c r="A24" s="26">
        <v>13</v>
      </c>
      <c r="B24" s="116"/>
      <c r="C24" s="116"/>
      <c r="D24" s="28"/>
      <c r="E24" s="28"/>
      <c r="F24" s="28"/>
      <c r="G24" s="28"/>
      <c r="H24" s="28"/>
      <c r="I24" s="28"/>
      <c r="J24" s="29"/>
      <c r="K24" s="125"/>
      <c r="L24" s="125"/>
      <c r="M24" s="125"/>
      <c r="N24" s="125"/>
      <c r="O24" s="125"/>
      <c r="P24" s="125"/>
      <c r="Q24" s="122"/>
      <c r="R24" s="123"/>
      <c r="S24" s="124"/>
    </row>
    <row r="25" spans="1:19" ht="27" customHeight="1">
      <c r="A25" s="26">
        <v>14</v>
      </c>
      <c r="B25" s="116"/>
      <c r="C25" s="116"/>
      <c r="D25" s="28"/>
      <c r="E25" s="28"/>
      <c r="F25" s="28"/>
      <c r="G25" s="28"/>
      <c r="H25" s="28"/>
      <c r="I25" s="28"/>
      <c r="J25" s="29"/>
      <c r="K25" s="125"/>
      <c r="L25" s="125"/>
      <c r="M25" s="125"/>
      <c r="N25" s="125"/>
      <c r="O25" s="125"/>
      <c r="P25" s="125"/>
      <c r="Q25" s="122"/>
      <c r="R25" s="123"/>
      <c r="S25" s="124"/>
    </row>
    <row r="26" spans="1:19" s="38" customFormat="1" ht="27" customHeight="1">
      <c r="A26" s="26">
        <v>15</v>
      </c>
      <c r="B26" s="116"/>
      <c r="C26" s="116"/>
      <c r="D26" s="28"/>
      <c r="E26" s="28"/>
      <c r="F26" s="28"/>
      <c r="G26" s="28"/>
      <c r="H26" s="28"/>
      <c r="I26" s="28"/>
      <c r="J26" s="29"/>
      <c r="K26" s="125"/>
      <c r="L26" s="125"/>
      <c r="M26" s="125"/>
      <c r="N26" s="125"/>
      <c r="O26" s="125"/>
      <c r="P26" s="125"/>
      <c r="Q26" s="122"/>
      <c r="R26" s="123"/>
      <c r="S26" s="132"/>
    </row>
    <row r="27" spans="1:19" ht="27" customHeight="1">
      <c r="A27" s="26">
        <v>16</v>
      </c>
      <c r="B27" s="116"/>
      <c r="C27" s="116"/>
      <c r="D27" s="28"/>
      <c r="E27" s="28"/>
      <c r="F27" s="28"/>
      <c r="G27" s="28"/>
      <c r="H27" s="28"/>
      <c r="I27" s="28"/>
      <c r="J27" s="29"/>
      <c r="K27" s="125"/>
      <c r="L27" s="125"/>
      <c r="M27" s="125"/>
      <c r="N27" s="125"/>
      <c r="O27" s="125"/>
      <c r="P27" s="125"/>
      <c r="Q27" s="122"/>
      <c r="R27" s="123"/>
      <c r="S27" s="132"/>
    </row>
    <row r="28" spans="1:19" ht="27" customHeight="1">
      <c r="A28" s="26">
        <v>17</v>
      </c>
      <c r="B28" s="116"/>
      <c r="C28" s="116"/>
      <c r="D28" s="28"/>
      <c r="E28" s="28"/>
      <c r="F28" s="28"/>
      <c r="G28" s="28"/>
      <c r="H28" s="28"/>
      <c r="I28" s="28"/>
      <c r="J28" s="29"/>
      <c r="K28" s="125"/>
      <c r="L28" s="125"/>
      <c r="M28" s="125"/>
      <c r="N28" s="125"/>
      <c r="O28" s="125"/>
      <c r="P28" s="125"/>
      <c r="Q28" s="122"/>
      <c r="R28" s="123"/>
      <c r="S28" s="132"/>
    </row>
    <row r="29" spans="1:19" ht="27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53"/>
      <c r="K29" s="97"/>
      <c r="L29" s="97"/>
      <c r="M29" s="97"/>
      <c r="N29" s="97"/>
      <c r="O29" s="97"/>
      <c r="P29" s="97"/>
      <c r="Q29" s="138"/>
      <c r="R29" s="139"/>
      <c r="S29" s="140"/>
    </row>
    <row r="30" spans="1:20" s="4" customFormat="1" ht="15.7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7" t="s">
        <v>25</v>
      </c>
      <c r="O30" s="57"/>
      <c r="P30" s="57"/>
      <c r="Q30" s="58"/>
      <c r="R30" s="59"/>
      <c r="S30" s="60"/>
      <c r="T30" s="61"/>
    </row>
    <row r="31" spans="1:20" s="4" customFormat="1" ht="15.7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29" t="s">
        <v>26</v>
      </c>
      <c r="S31" s="529"/>
      <c r="T31" s="61"/>
    </row>
    <row r="32" spans="1:20" s="4" customFormat="1" ht="15.7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29"/>
      <c r="S32" s="529"/>
      <c r="T32" s="61"/>
    </row>
    <row r="33" spans="1:20" s="4" customFormat="1" ht="15.7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529" t="s">
        <v>26</v>
      </c>
      <c r="S33" s="529"/>
      <c r="T33" s="61"/>
    </row>
    <row r="34" spans="1:20" s="4" customFormat="1" ht="15.7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53"/>
      <c r="S34" s="60"/>
      <c r="T34" s="61"/>
    </row>
    <row r="35" spans="1:20" s="4" customFormat="1" ht="15.7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529" t="s">
        <v>26</v>
      </c>
      <c r="S35" s="529"/>
      <c r="T35" s="61"/>
    </row>
    <row r="36" spans="1:20" s="4" customFormat="1" ht="15.7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53"/>
      <c r="S36" s="60" t="s">
        <v>29</v>
      </c>
      <c r="T36" s="61"/>
    </row>
    <row r="37" spans="1:20" s="4" customFormat="1" ht="15.7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53"/>
      <c r="S37" s="66" t="s">
        <v>0</v>
      </c>
      <c r="T37" s="61"/>
    </row>
  </sheetData>
  <sheetProtection/>
  <mergeCells count="29">
    <mergeCell ref="A2:D2"/>
    <mergeCell ref="D5:Q5"/>
    <mergeCell ref="A7:E7"/>
    <mergeCell ref="G7:R7"/>
    <mergeCell ref="A8:E8"/>
    <mergeCell ref="G8:R8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7"/>
  <sheetViews>
    <sheetView view="pageBreakPreview" zoomScale="60" zoomScalePageLayoutView="0" workbookViewId="0" topLeftCell="A1">
      <selection activeCell="M24" sqref="M24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6" width="7.125" style="42" customWidth="1"/>
    <col min="17" max="17" width="9.375" style="68" customWidth="1"/>
    <col min="18" max="18" width="7.625" style="42" customWidth="1"/>
    <col min="19" max="19" width="21.875" style="42" customWidth="1"/>
    <col min="20" max="16384" width="9.125" style="42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1" customFormat="1" ht="25.5" customHeight="1">
      <c r="A3" s="6"/>
      <c r="B3" s="6"/>
      <c r="C3" s="7"/>
      <c r="D3" s="6"/>
      <c r="E3" s="8"/>
      <c r="F3" s="8"/>
      <c r="G3" s="8" t="s">
        <v>41</v>
      </c>
      <c r="H3" s="1"/>
      <c r="I3" s="254"/>
      <c r="J3" s="254"/>
      <c r="K3" s="238"/>
      <c r="L3" s="254"/>
      <c r="M3" s="254"/>
      <c r="N3" s="9"/>
      <c r="O3" s="9"/>
      <c r="P3" s="9"/>
      <c r="Q3" s="1"/>
      <c r="R3" s="10"/>
      <c r="S3" s="1"/>
    </row>
    <row r="4" spans="1:19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10"/>
      <c r="S4" s="1"/>
    </row>
    <row r="5" spans="1:19" s="14" customFormat="1" ht="19.5" customHeight="1">
      <c r="A5" s="12"/>
      <c r="B5" s="12"/>
      <c r="C5" s="12"/>
      <c r="D5" s="547" t="s">
        <v>400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13"/>
      <c r="S5" s="13"/>
    </row>
    <row r="6" spans="1:19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3"/>
      <c r="S6" s="13"/>
    </row>
    <row r="7" spans="1:19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18"/>
    </row>
    <row r="8" spans="1:20" s="22" customFormat="1" ht="21" customHeight="1" thickBot="1">
      <c r="A8" s="532" t="s">
        <v>1235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20" t="s">
        <v>45</v>
      </c>
      <c r="T8" s="21"/>
    </row>
    <row r="9" spans="1:20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20"/>
      <c r="T9" s="21"/>
    </row>
    <row r="10" spans="1:19" s="4" customFormat="1" ht="15" customHeight="1" thickBot="1">
      <c r="A10" s="534" t="s">
        <v>8</v>
      </c>
      <c r="B10" s="536" t="s">
        <v>9</v>
      </c>
      <c r="C10" s="84" t="s">
        <v>34</v>
      </c>
      <c r="D10" s="536" t="s">
        <v>11</v>
      </c>
      <c r="E10" s="536" t="s">
        <v>12</v>
      </c>
      <c r="F10" s="536" t="s">
        <v>13</v>
      </c>
      <c r="G10" s="536" t="s">
        <v>14</v>
      </c>
      <c r="H10" s="536" t="s">
        <v>15</v>
      </c>
      <c r="I10" s="544" t="s">
        <v>16</v>
      </c>
      <c r="J10" s="544" t="s">
        <v>17</v>
      </c>
      <c r="K10" s="584" t="s">
        <v>35</v>
      </c>
      <c r="L10" s="585"/>
      <c r="M10" s="585"/>
      <c r="N10" s="585"/>
      <c r="O10" s="585"/>
      <c r="P10" s="586"/>
      <c r="Q10" s="24" t="s">
        <v>36</v>
      </c>
      <c r="R10" s="611" t="s">
        <v>37</v>
      </c>
      <c r="S10" s="609" t="s">
        <v>20</v>
      </c>
    </row>
    <row r="11" spans="1:19" s="4" customFormat="1" ht="15" customHeight="1" thickBot="1">
      <c r="A11" s="597"/>
      <c r="B11" s="541"/>
      <c r="C11" s="105" t="s">
        <v>38</v>
      </c>
      <c r="D11" s="540"/>
      <c r="E11" s="540"/>
      <c r="F11" s="541"/>
      <c r="G11" s="540"/>
      <c r="H11" s="541"/>
      <c r="I11" s="545"/>
      <c r="J11" s="581"/>
      <c r="K11" s="141">
        <v>1</v>
      </c>
      <c r="L11" s="142">
        <v>2</v>
      </c>
      <c r="M11" s="142">
        <v>3</v>
      </c>
      <c r="N11" s="143">
        <v>4</v>
      </c>
      <c r="O11" s="144">
        <v>5</v>
      </c>
      <c r="P11" s="145">
        <v>6</v>
      </c>
      <c r="Q11" s="146" t="s">
        <v>19</v>
      </c>
      <c r="R11" s="612"/>
      <c r="S11" s="610"/>
    </row>
    <row r="12" spans="1:19" s="34" customFormat="1" ht="27" customHeight="1">
      <c r="A12" s="110">
        <v>1</v>
      </c>
      <c r="B12" s="346">
        <v>213</v>
      </c>
      <c r="C12" s="346">
        <v>11</v>
      </c>
      <c r="D12" s="321" t="s">
        <v>1254</v>
      </c>
      <c r="E12" s="310" t="s">
        <v>79</v>
      </c>
      <c r="F12" s="321" t="s">
        <v>398</v>
      </c>
      <c r="G12" s="321" t="s">
        <v>1255</v>
      </c>
      <c r="H12" s="310" t="s">
        <v>392</v>
      </c>
      <c r="I12" s="310">
        <v>2000</v>
      </c>
      <c r="J12" s="400">
        <v>1329</v>
      </c>
      <c r="K12" s="281" t="s">
        <v>1840</v>
      </c>
      <c r="L12" s="281" t="s">
        <v>1840</v>
      </c>
      <c r="M12" s="402" t="s">
        <v>1877</v>
      </c>
      <c r="N12" s="402" t="s">
        <v>1878</v>
      </c>
      <c r="O12" s="402" t="s">
        <v>1270</v>
      </c>
      <c r="P12" s="281" t="s">
        <v>1268</v>
      </c>
      <c r="Q12" s="403" t="s">
        <v>1270</v>
      </c>
      <c r="R12" s="114">
        <v>1</v>
      </c>
      <c r="S12" s="115"/>
    </row>
    <row r="13" spans="1:19" s="34" customFormat="1" ht="27" customHeight="1">
      <c r="A13" s="26">
        <v>2</v>
      </c>
      <c r="B13" s="312">
        <v>130</v>
      </c>
      <c r="C13" s="312">
        <v>10</v>
      </c>
      <c r="D13" s="321" t="s">
        <v>1253</v>
      </c>
      <c r="E13" s="310" t="s">
        <v>215</v>
      </c>
      <c r="F13" s="321" t="s">
        <v>526</v>
      </c>
      <c r="G13" s="321" t="s">
        <v>1240</v>
      </c>
      <c r="H13" s="310" t="s">
        <v>509</v>
      </c>
      <c r="I13" s="310">
        <v>1999</v>
      </c>
      <c r="J13" s="400">
        <v>685</v>
      </c>
      <c r="K13" s="154" t="s">
        <v>1840</v>
      </c>
      <c r="L13" s="154" t="s">
        <v>1879</v>
      </c>
      <c r="M13" s="147" t="s">
        <v>1840</v>
      </c>
      <c r="N13" s="147" t="s">
        <v>1840</v>
      </c>
      <c r="O13" s="147" t="s">
        <v>1271</v>
      </c>
      <c r="P13" s="154" t="s">
        <v>1269</v>
      </c>
      <c r="Q13" s="155" t="s">
        <v>1271</v>
      </c>
      <c r="R13" s="123">
        <v>2</v>
      </c>
      <c r="S13" s="124"/>
    </row>
    <row r="14" spans="1:19" s="38" customFormat="1" ht="27" customHeight="1">
      <c r="A14" s="26">
        <v>3</v>
      </c>
      <c r="B14" s="312">
        <v>131</v>
      </c>
      <c r="C14" s="312">
        <v>8</v>
      </c>
      <c r="D14" s="321" t="s">
        <v>1249</v>
      </c>
      <c r="E14" s="310" t="s">
        <v>88</v>
      </c>
      <c r="F14" s="321" t="s">
        <v>1250</v>
      </c>
      <c r="G14" s="321" t="s">
        <v>1240</v>
      </c>
      <c r="H14" s="310" t="s">
        <v>509</v>
      </c>
      <c r="I14" s="310">
        <v>2000</v>
      </c>
      <c r="J14" s="380">
        <v>744</v>
      </c>
      <c r="K14" s="154" t="s">
        <v>1880</v>
      </c>
      <c r="L14" s="154" t="s">
        <v>1840</v>
      </c>
      <c r="M14" s="147" t="s">
        <v>1881</v>
      </c>
      <c r="N14" s="147" t="s">
        <v>1882</v>
      </c>
      <c r="O14" s="147" t="s">
        <v>1273</v>
      </c>
      <c r="P14" s="154" t="s">
        <v>1840</v>
      </c>
      <c r="Q14" s="155" t="s">
        <v>1273</v>
      </c>
      <c r="R14" s="123">
        <v>3</v>
      </c>
      <c r="S14" s="124"/>
    </row>
    <row r="15" spans="1:19" s="38" customFormat="1" ht="27" customHeight="1">
      <c r="A15" s="26">
        <v>4</v>
      </c>
      <c r="B15" s="312">
        <v>158</v>
      </c>
      <c r="C15" s="353">
        <v>9</v>
      </c>
      <c r="D15" s="321" t="s">
        <v>1251</v>
      </c>
      <c r="E15" s="310" t="s">
        <v>119</v>
      </c>
      <c r="F15" s="321" t="s">
        <v>1252</v>
      </c>
      <c r="G15" s="321" t="s">
        <v>1178</v>
      </c>
      <c r="H15" s="310" t="s">
        <v>289</v>
      </c>
      <c r="I15" s="310">
        <v>1999</v>
      </c>
      <c r="J15" s="380">
        <v>6923</v>
      </c>
      <c r="K15" s="154" t="s">
        <v>1272</v>
      </c>
      <c r="L15" s="154" t="s">
        <v>1840</v>
      </c>
      <c r="M15" s="147" t="s">
        <v>1840</v>
      </c>
      <c r="N15" s="147" t="s">
        <v>1840</v>
      </c>
      <c r="O15" s="147" t="s">
        <v>1840</v>
      </c>
      <c r="P15" s="154" t="s">
        <v>1883</v>
      </c>
      <c r="Q15" s="155" t="s">
        <v>1272</v>
      </c>
      <c r="R15" s="123">
        <v>4</v>
      </c>
      <c r="S15" s="124"/>
    </row>
    <row r="16" spans="1:19" s="38" customFormat="1" ht="27" customHeight="1">
      <c r="A16" s="26">
        <v>5</v>
      </c>
      <c r="B16" s="312">
        <v>228</v>
      </c>
      <c r="C16" s="353">
        <v>7</v>
      </c>
      <c r="D16" s="321" t="s">
        <v>201</v>
      </c>
      <c r="E16" s="310" t="s">
        <v>1248</v>
      </c>
      <c r="F16" s="321" t="s">
        <v>85</v>
      </c>
      <c r="G16" s="321" t="s">
        <v>202</v>
      </c>
      <c r="H16" s="310" t="s">
        <v>110</v>
      </c>
      <c r="I16" s="310">
        <v>1999</v>
      </c>
      <c r="J16" s="380">
        <v>1871</v>
      </c>
      <c r="K16" s="154" t="s">
        <v>1840</v>
      </c>
      <c r="L16" s="154" t="s">
        <v>1884</v>
      </c>
      <c r="M16" s="147" t="s">
        <v>1885</v>
      </c>
      <c r="N16" s="147" t="s">
        <v>1886</v>
      </c>
      <c r="O16" s="147" t="s">
        <v>1840</v>
      </c>
      <c r="P16" s="154" t="s">
        <v>1274</v>
      </c>
      <c r="Q16" s="155" t="s">
        <v>1274</v>
      </c>
      <c r="R16" s="123">
        <v>5</v>
      </c>
      <c r="S16" s="129"/>
    </row>
    <row r="17" spans="1:19" s="38" customFormat="1" ht="27" customHeight="1">
      <c r="A17" s="26">
        <v>6</v>
      </c>
      <c r="B17" s="312">
        <v>137</v>
      </c>
      <c r="C17" s="353">
        <v>5</v>
      </c>
      <c r="D17" s="321" t="s">
        <v>1245</v>
      </c>
      <c r="E17" s="310" t="s">
        <v>287</v>
      </c>
      <c r="F17" s="321" t="s">
        <v>82</v>
      </c>
      <c r="G17" s="321" t="s">
        <v>1246</v>
      </c>
      <c r="H17" s="310" t="s">
        <v>375</v>
      </c>
      <c r="I17" s="310">
        <v>2000</v>
      </c>
      <c r="J17" s="380">
        <v>1087</v>
      </c>
      <c r="K17" s="154" t="s">
        <v>1887</v>
      </c>
      <c r="L17" s="154" t="s">
        <v>1840</v>
      </c>
      <c r="M17" s="147" t="s">
        <v>1276</v>
      </c>
      <c r="N17" s="147" t="s">
        <v>1888</v>
      </c>
      <c r="O17" s="147" t="s">
        <v>1889</v>
      </c>
      <c r="P17" s="154" t="s">
        <v>1840</v>
      </c>
      <c r="Q17" s="155" t="s">
        <v>1276</v>
      </c>
      <c r="R17" s="123">
        <v>6</v>
      </c>
      <c r="S17" s="129"/>
    </row>
    <row r="18" spans="1:19" ht="27" customHeight="1">
      <c r="A18" s="26">
        <v>7</v>
      </c>
      <c r="B18" s="312">
        <v>214</v>
      </c>
      <c r="C18" s="353">
        <v>6</v>
      </c>
      <c r="D18" s="321" t="s">
        <v>1247</v>
      </c>
      <c r="E18" s="310" t="s">
        <v>165</v>
      </c>
      <c r="F18" s="321" t="s">
        <v>84</v>
      </c>
      <c r="G18" s="321" t="s">
        <v>1210</v>
      </c>
      <c r="H18" s="310" t="s">
        <v>392</v>
      </c>
      <c r="I18" s="310">
        <v>1999</v>
      </c>
      <c r="J18" s="380">
        <v>1360</v>
      </c>
      <c r="K18" s="154" t="s">
        <v>1890</v>
      </c>
      <c r="L18" s="154" t="s">
        <v>1840</v>
      </c>
      <c r="M18" s="147" t="s">
        <v>1891</v>
      </c>
      <c r="N18" s="147" t="s">
        <v>1275</v>
      </c>
      <c r="O18" s="147" t="s">
        <v>1892</v>
      </c>
      <c r="P18" s="154" t="s">
        <v>1893</v>
      </c>
      <c r="Q18" s="155" t="s">
        <v>1275</v>
      </c>
      <c r="R18" s="123">
        <v>7</v>
      </c>
      <c r="S18" s="129"/>
    </row>
    <row r="19" spans="1:19" s="34" customFormat="1" ht="27" customHeight="1">
      <c r="A19" s="26">
        <v>8</v>
      </c>
      <c r="B19" s="312">
        <v>53</v>
      </c>
      <c r="C19" s="353">
        <v>3</v>
      </c>
      <c r="D19" s="321" t="s">
        <v>1241</v>
      </c>
      <c r="E19" s="310" t="s">
        <v>90</v>
      </c>
      <c r="F19" s="321" t="s">
        <v>82</v>
      </c>
      <c r="G19" s="322" t="s">
        <v>1242</v>
      </c>
      <c r="H19" s="310" t="s">
        <v>269</v>
      </c>
      <c r="I19" s="310">
        <v>2000</v>
      </c>
      <c r="J19" s="380">
        <v>784</v>
      </c>
      <c r="K19" s="154" t="s">
        <v>1278</v>
      </c>
      <c r="L19" s="154" t="s">
        <v>1840</v>
      </c>
      <c r="M19" s="147" t="s">
        <v>1894</v>
      </c>
      <c r="N19" s="147" t="s">
        <v>1895</v>
      </c>
      <c r="O19" s="147" t="s">
        <v>1840</v>
      </c>
      <c r="P19" s="154" t="s">
        <v>1840</v>
      </c>
      <c r="Q19" s="155" t="s">
        <v>1278</v>
      </c>
      <c r="R19" s="123">
        <v>8</v>
      </c>
      <c r="S19" s="129"/>
    </row>
    <row r="20" spans="1:19" s="34" customFormat="1" ht="27" customHeight="1">
      <c r="A20" s="26">
        <v>9</v>
      </c>
      <c r="B20" s="312">
        <v>194</v>
      </c>
      <c r="C20" s="353">
        <v>4</v>
      </c>
      <c r="D20" s="321" t="s">
        <v>1243</v>
      </c>
      <c r="E20" s="310" t="s">
        <v>362</v>
      </c>
      <c r="F20" s="321" t="s">
        <v>89</v>
      </c>
      <c r="G20" s="321" t="s">
        <v>1244</v>
      </c>
      <c r="H20" s="310" t="s">
        <v>594</v>
      </c>
      <c r="I20" s="310">
        <v>1999</v>
      </c>
      <c r="J20" s="380">
        <v>1334</v>
      </c>
      <c r="K20" s="154" t="s">
        <v>1896</v>
      </c>
      <c r="L20" s="154" t="s">
        <v>1277</v>
      </c>
      <c r="M20" s="147" t="s">
        <v>1840</v>
      </c>
      <c r="N20" s="147" t="s">
        <v>1837</v>
      </c>
      <c r="O20" s="147" t="s">
        <v>1837</v>
      </c>
      <c r="P20" s="154" t="s">
        <v>1837</v>
      </c>
      <c r="Q20" s="155" t="s">
        <v>1277</v>
      </c>
      <c r="R20" s="123">
        <v>9</v>
      </c>
      <c r="S20" s="124"/>
    </row>
    <row r="21" spans="1:19" s="34" customFormat="1" ht="27" customHeight="1">
      <c r="A21" s="26">
        <v>10</v>
      </c>
      <c r="B21" s="312">
        <v>132</v>
      </c>
      <c r="C21" s="353">
        <v>2</v>
      </c>
      <c r="D21" s="321" t="s">
        <v>1239</v>
      </c>
      <c r="E21" s="310" t="s">
        <v>523</v>
      </c>
      <c r="F21" s="321" t="s">
        <v>83</v>
      </c>
      <c r="G21" s="321" t="s">
        <v>1240</v>
      </c>
      <c r="H21" s="310" t="s">
        <v>509</v>
      </c>
      <c r="I21" s="310">
        <v>2001</v>
      </c>
      <c r="J21" s="401">
        <v>768</v>
      </c>
      <c r="K21" s="154" t="s">
        <v>1897</v>
      </c>
      <c r="L21" s="154" t="s">
        <v>1840</v>
      </c>
      <c r="M21" s="147" t="s">
        <v>1279</v>
      </c>
      <c r="N21" s="147" t="s">
        <v>1837</v>
      </c>
      <c r="O21" s="147" t="s">
        <v>1837</v>
      </c>
      <c r="P21" s="154" t="s">
        <v>1837</v>
      </c>
      <c r="Q21" s="155" t="s">
        <v>1279</v>
      </c>
      <c r="R21" s="123">
        <v>10</v>
      </c>
      <c r="S21" s="124"/>
    </row>
    <row r="22" spans="1:19" s="34" customFormat="1" ht="27" customHeight="1">
      <c r="A22" s="26">
        <v>11</v>
      </c>
      <c r="B22" s="391">
        <v>215</v>
      </c>
      <c r="C22" s="391">
        <v>1</v>
      </c>
      <c r="D22" s="321" t="s">
        <v>1236</v>
      </c>
      <c r="E22" s="310" t="s">
        <v>1237</v>
      </c>
      <c r="F22" s="321" t="s">
        <v>1238</v>
      </c>
      <c r="G22" s="321" t="s">
        <v>1104</v>
      </c>
      <c r="H22" s="310" t="s">
        <v>392</v>
      </c>
      <c r="I22" s="310">
        <v>2001</v>
      </c>
      <c r="J22" s="401">
        <v>1698</v>
      </c>
      <c r="K22" s="125" t="s">
        <v>1280</v>
      </c>
      <c r="L22" s="125" t="s">
        <v>1840</v>
      </c>
      <c r="M22" s="125" t="s">
        <v>1840</v>
      </c>
      <c r="N22" s="125" t="s">
        <v>1837</v>
      </c>
      <c r="O22" s="125" t="s">
        <v>1837</v>
      </c>
      <c r="P22" s="125" t="s">
        <v>1837</v>
      </c>
      <c r="Q22" s="122" t="s">
        <v>1280</v>
      </c>
      <c r="R22" s="123">
        <v>11</v>
      </c>
      <c r="S22" s="124"/>
    </row>
    <row r="23" spans="1:19" s="38" customFormat="1" ht="27" customHeight="1">
      <c r="A23" s="26">
        <v>12</v>
      </c>
      <c r="B23" s="116"/>
      <c r="C23" s="116"/>
      <c r="D23" s="28"/>
      <c r="E23" s="28"/>
      <c r="F23" s="28"/>
      <c r="G23" s="28"/>
      <c r="H23" s="28"/>
      <c r="I23" s="28"/>
      <c r="J23" s="29"/>
      <c r="K23" s="154"/>
      <c r="L23" s="154"/>
      <c r="M23" s="147"/>
      <c r="N23" s="147"/>
      <c r="O23" s="147"/>
      <c r="P23" s="154"/>
      <c r="Q23" s="155"/>
      <c r="R23" s="123"/>
      <c r="S23" s="124"/>
    </row>
    <row r="24" spans="1:19" ht="27" customHeight="1">
      <c r="A24" s="26">
        <v>13</v>
      </c>
      <c r="B24" s="116"/>
      <c r="C24" s="116"/>
      <c r="D24" s="28"/>
      <c r="E24" s="28"/>
      <c r="F24" s="28"/>
      <c r="G24" s="28"/>
      <c r="H24" s="28"/>
      <c r="I24" s="28"/>
      <c r="J24" s="29"/>
      <c r="K24" s="154"/>
      <c r="L24" s="154"/>
      <c r="M24" s="147"/>
      <c r="N24" s="147"/>
      <c r="O24" s="147"/>
      <c r="P24" s="154"/>
      <c r="Q24" s="155"/>
      <c r="R24" s="123"/>
      <c r="S24" s="124"/>
    </row>
    <row r="25" spans="1:19" ht="27" customHeight="1">
      <c r="A25" s="26">
        <v>14</v>
      </c>
      <c r="B25" s="116"/>
      <c r="C25" s="116"/>
      <c r="D25" s="28"/>
      <c r="E25" s="28"/>
      <c r="F25" s="28"/>
      <c r="G25" s="28"/>
      <c r="H25" s="28"/>
      <c r="I25" s="28"/>
      <c r="J25" s="29"/>
      <c r="K25" s="154"/>
      <c r="L25" s="154"/>
      <c r="M25" s="147"/>
      <c r="N25" s="147"/>
      <c r="O25" s="147"/>
      <c r="P25" s="154"/>
      <c r="Q25" s="155"/>
      <c r="R25" s="123"/>
      <c r="S25" s="124"/>
    </row>
    <row r="26" spans="1:19" s="38" customFormat="1" ht="27" customHeight="1">
      <c r="A26" s="26">
        <v>15</v>
      </c>
      <c r="B26" s="116"/>
      <c r="C26" s="116"/>
      <c r="D26" s="28"/>
      <c r="E26" s="28"/>
      <c r="F26" s="28"/>
      <c r="G26" s="28"/>
      <c r="H26" s="28"/>
      <c r="I26" s="28"/>
      <c r="J26" s="29"/>
      <c r="K26" s="154"/>
      <c r="L26" s="154"/>
      <c r="M26" s="147"/>
      <c r="N26" s="147"/>
      <c r="O26" s="147"/>
      <c r="P26" s="154"/>
      <c r="Q26" s="155"/>
      <c r="R26" s="123"/>
      <c r="S26" s="132"/>
    </row>
    <row r="27" spans="1:19" ht="27" customHeight="1">
      <c r="A27" s="26">
        <v>16</v>
      </c>
      <c r="B27" s="116"/>
      <c r="C27" s="116"/>
      <c r="D27" s="28"/>
      <c r="E27" s="28"/>
      <c r="F27" s="28"/>
      <c r="G27" s="28"/>
      <c r="H27" s="28"/>
      <c r="I27" s="28"/>
      <c r="J27" s="29"/>
      <c r="K27" s="154"/>
      <c r="L27" s="154"/>
      <c r="M27" s="147"/>
      <c r="N27" s="147"/>
      <c r="O27" s="147"/>
      <c r="P27" s="154"/>
      <c r="Q27" s="155"/>
      <c r="R27" s="123"/>
      <c r="S27" s="132"/>
    </row>
    <row r="28" spans="1:19" ht="27" customHeight="1">
      <c r="A28" s="26">
        <v>17</v>
      </c>
      <c r="B28" s="116"/>
      <c r="C28" s="116"/>
      <c r="D28" s="28"/>
      <c r="E28" s="28"/>
      <c r="F28" s="28"/>
      <c r="G28" s="28"/>
      <c r="H28" s="28"/>
      <c r="I28" s="28"/>
      <c r="J28" s="29"/>
      <c r="K28" s="154"/>
      <c r="L28" s="154"/>
      <c r="M28" s="147"/>
      <c r="N28" s="147"/>
      <c r="O28" s="147"/>
      <c r="P28" s="154"/>
      <c r="Q28" s="155"/>
      <c r="R28" s="123"/>
      <c r="S28" s="132"/>
    </row>
    <row r="29" spans="1:19" ht="27" customHeight="1" thickBot="1">
      <c r="A29" s="51">
        <v>18</v>
      </c>
      <c r="B29" s="133"/>
      <c r="C29" s="133"/>
      <c r="D29" s="134"/>
      <c r="E29" s="134"/>
      <c r="F29" s="134"/>
      <c r="G29" s="134"/>
      <c r="H29" s="134"/>
      <c r="I29" s="134"/>
      <c r="J29" s="153"/>
      <c r="K29" s="156"/>
      <c r="L29" s="156"/>
      <c r="M29" s="156"/>
      <c r="N29" s="156"/>
      <c r="O29" s="156"/>
      <c r="P29" s="156"/>
      <c r="Q29" s="157"/>
      <c r="R29" s="139"/>
      <c r="S29" s="140"/>
    </row>
    <row r="30" spans="1:20" s="4" customFormat="1" ht="15.75" customHeight="1">
      <c r="A30" s="53"/>
      <c r="B30" s="54" t="s">
        <v>23</v>
      </c>
      <c r="C30" s="55"/>
      <c r="D30" s="55"/>
      <c r="E30" s="55"/>
      <c r="F30" s="55"/>
      <c r="G30" s="54" t="s">
        <v>24</v>
      </c>
      <c r="H30" s="54"/>
      <c r="I30" s="55"/>
      <c r="J30" s="56"/>
      <c r="K30" s="56"/>
      <c r="L30" s="56"/>
      <c r="M30" s="56"/>
      <c r="N30" s="57" t="s">
        <v>25</v>
      </c>
      <c r="O30" s="57"/>
      <c r="P30" s="57"/>
      <c r="Q30" s="58"/>
      <c r="R30" s="59"/>
      <c r="S30" s="60"/>
      <c r="T30" s="61"/>
    </row>
    <row r="31" spans="1:20" s="4" customFormat="1" ht="15.7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3"/>
      <c r="N31" s="53"/>
      <c r="O31" s="53"/>
      <c r="P31" s="53"/>
      <c r="Q31" s="53"/>
      <c r="R31" s="529" t="s">
        <v>26</v>
      </c>
      <c r="S31" s="529"/>
      <c r="T31" s="61"/>
    </row>
    <row r="32" spans="1:20" s="4" customFormat="1" ht="15.75" customHeight="1">
      <c r="A32" s="53"/>
      <c r="B32" s="53"/>
      <c r="C32" s="55"/>
      <c r="D32" s="55"/>
      <c r="E32" s="55"/>
      <c r="F32" s="55"/>
      <c r="G32" s="55"/>
      <c r="H32" s="55"/>
      <c r="I32" s="55"/>
      <c r="J32" s="53"/>
      <c r="K32" s="53"/>
      <c r="L32" s="53"/>
      <c r="M32" s="53"/>
      <c r="N32" s="53"/>
      <c r="O32" s="53"/>
      <c r="P32" s="53"/>
      <c r="Q32" s="53"/>
      <c r="R32" s="529"/>
      <c r="S32" s="529"/>
      <c r="T32" s="61"/>
    </row>
    <row r="33" spans="1:20" s="4" customFormat="1" ht="15.75" customHeight="1">
      <c r="A33" s="529" t="s">
        <v>27</v>
      </c>
      <c r="B33" s="529"/>
      <c r="C33" s="529"/>
      <c r="D33" s="63"/>
      <c r="E33" s="63"/>
      <c r="F33" s="63"/>
      <c r="G33" s="53" t="s">
        <v>27</v>
      </c>
      <c r="H33" s="53"/>
      <c r="I33" s="60"/>
      <c r="J33" s="63"/>
      <c r="K33" s="63"/>
      <c r="L33" s="63"/>
      <c r="M33" s="63"/>
      <c r="N33" s="63"/>
      <c r="O33" s="63"/>
      <c r="P33" s="63"/>
      <c r="Q33" s="63"/>
      <c r="R33" s="529" t="s">
        <v>26</v>
      </c>
      <c r="S33" s="529"/>
      <c r="T33" s="61"/>
    </row>
    <row r="34" spans="1:20" s="4" customFormat="1" ht="15.75" customHeight="1">
      <c r="A34" s="551"/>
      <c r="B34" s="551"/>
      <c r="C34" s="551"/>
      <c r="D34" s="63"/>
      <c r="E34" s="63"/>
      <c r="F34" s="63"/>
      <c r="G34" s="53" t="s">
        <v>29</v>
      </c>
      <c r="H34" s="53"/>
      <c r="I34" s="60"/>
      <c r="J34" s="63"/>
      <c r="K34" s="63"/>
      <c r="L34" s="63"/>
      <c r="M34" s="63"/>
      <c r="N34" s="63"/>
      <c r="O34" s="63"/>
      <c r="P34" s="63"/>
      <c r="Q34" s="63"/>
      <c r="R34" s="53"/>
      <c r="S34" s="60"/>
      <c r="T34" s="61"/>
    </row>
    <row r="35" spans="1:20" s="4" customFormat="1" ht="15.75" customHeight="1">
      <c r="A35" s="551" t="s">
        <v>28</v>
      </c>
      <c r="B35" s="551"/>
      <c r="C35" s="551"/>
      <c r="D35" s="63"/>
      <c r="E35" s="63"/>
      <c r="F35" s="63"/>
      <c r="G35" s="53"/>
      <c r="H35" s="53"/>
      <c r="I35" s="60"/>
      <c r="J35" s="63"/>
      <c r="K35" s="63"/>
      <c r="L35" s="63"/>
      <c r="M35" s="63"/>
      <c r="N35" s="63"/>
      <c r="O35" s="63"/>
      <c r="P35" s="63"/>
      <c r="Q35" s="63"/>
      <c r="R35" s="529" t="s">
        <v>26</v>
      </c>
      <c r="S35" s="529"/>
      <c r="T35" s="61"/>
    </row>
    <row r="36" spans="1:20" s="4" customFormat="1" ht="15.75" customHeight="1">
      <c r="A36" s="553" t="s">
        <v>32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63"/>
      <c r="N36" s="63"/>
      <c r="O36" s="63"/>
      <c r="P36" s="63"/>
      <c r="Q36" s="63"/>
      <c r="R36" s="53"/>
      <c r="S36" s="60" t="s">
        <v>29</v>
      </c>
      <c r="T36" s="61"/>
    </row>
    <row r="37" spans="1:20" s="4" customFormat="1" ht="15.75" customHeight="1">
      <c r="A37" s="553" t="s">
        <v>33</v>
      </c>
      <c r="B37" s="553"/>
      <c r="C37" s="65" t="s">
        <v>31</v>
      </c>
      <c r="D37" s="63"/>
      <c r="E37" s="63"/>
      <c r="F37" s="63"/>
      <c r="G37" s="53"/>
      <c r="H37" s="53"/>
      <c r="I37" s="60"/>
      <c r="J37" s="63"/>
      <c r="K37" s="63"/>
      <c r="L37" s="63"/>
      <c r="M37" s="63"/>
      <c r="N37" s="63"/>
      <c r="O37" s="63"/>
      <c r="P37" s="63"/>
      <c r="Q37" s="63"/>
      <c r="R37" s="53"/>
      <c r="S37" s="66" t="s">
        <v>0</v>
      </c>
      <c r="T37" s="61"/>
    </row>
  </sheetData>
  <sheetProtection/>
  <mergeCells count="29">
    <mergeCell ref="A2:D2"/>
    <mergeCell ref="D5:Q5"/>
    <mergeCell ref="A7:E7"/>
    <mergeCell ref="G7:R7"/>
    <mergeCell ref="A8:E8"/>
    <mergeCell ref="G8:R8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P10"/>
    <mergeCell ref="R10:R11"/>
    <mergeCell ref="S10:S11"/>
    <mergeCell ref="R31:S31"/>
    <mergeCell ref="R32:S32"/>
    <mergeCell ref="A37:B37"/>
    <mergeCell ref="A33:C33"/>
    <mergeCell ref="R33:S33"/>
    <mergeCell ref="A34:C34"/>
    <mergeCell ref="A35:C35"/>
    <mergeCell ref="R35:S35"/>
    <mergeCell ref="A36:B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41"/>
  <sheetViews>
    <sheetView view="pageBreakPreview" zoomScale="77" zoomScaleSheetLayoutView="77" zoomScalePageLayoutView="0" workbookViewId="0" topLeftCell="A1">
      <selection activeCell="C31" sqref="C31"/>
    </sheetView>
  </sheetViews>
  <sheetFormatPr defaultColWidth="9.00390625" defaultRowHeight="12.75"/>
  <cols>
    <col min="1" max="1" width="8.375" style="0" customWidth="1"/>
    <col min="2" max="3" width="13.75390625" style="0" customWidth="1"/>
    <col min="4" max="4" width="6.875" style="0" customWidth="1"/>
    <col min="5" max="5" width="18.375" style="0" customWidth="1"/>
    <col min="6" max="19" width="8.375" style="0" customWidth="1"/>
    <col min="20" max="20" width="0.875" style="0" customWidth="1"/>
    <col min="21" max="21" width="3.00390625" style="0" customWidth="1"/>
    <col min="22" max="22" width="1.75390625" style="0" customWidth="1"/>
    <col min="23" max="23" width="4.00390625" style="510" customWidth="1"/>
    <col min="24" max="24" width="1.875" style="0" customWidth="1"/>
    <col min="25" max="25" width="3.125" style="0" customWidth="1"/>
    <col min="26" max="26" width="7.25390625" style="0" customWidth="1"/>
    <col min="27" max="28" width="8.375" style="0" customWidth="1"/>
  </cols>
  <sheetData>
    <row r="1" spans="1:2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6"/>
      <c r="R1" s="63"/>
      <c r="S1" s="63"/>
      <c r="T1" s="63"/>
      <c r="U1" s="63"/>
      <c r="V1" s="63"/>
      <c r="W1" s="1"/>
      <c r="X1" s="63"/>
      <c r="Y1" s="63"/>
      <c r="Z1" s="63"/>
      <c r="AA1" s="167" t="s">
        <v>0</v>
      </c>
      <c r="AB1" s="63"/>
    </row>
    <row r="2" spans="1:28" ht="15.75">
      <c r="A2" s="632"/>
      <c r="B2" s="632"/>
      <c r="C2" s="632"/>
      <c r="D2" s="63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68"/>
      <c r="R2" s="63"/>
      <c r="S2" s="63"/>
      <c r="T2" s="63"/>
      <c r="U2" s="63"/>
      <c r="V2" s="63"/>
      <c r="W2" s="1"/>
      <c r="X2" s="63"/>
      <c r="Y2" s="63"/>
      <c r="Z2" s="63"/>
      <c r="AA2" s="63"/>
      <c r="AB2" s="63"/>
    </row>
    <row r="3" spans="1:28" ht="26.25">
      <c r="A3" s="632"/>
      <c r="B3" s="632"/>
      <c r="C3" s="632"/>
      <c r="D3" s="632"/>
      <c r="E3" s="8"/>
      <c r="F3" s="1"/>
      <c r="G3" s="1"/>
      <c r="H3" s="8" t="s">
        <v>46</v>
      </c>
      <c r="I3" s="8"/>
      <c r="J3" s="1"/>
      <c r="K3" s="1"/>
      <c r="L3" s="9"/>
      <c r="M3" s="9"/>
      <c r="N3" s="9"/>
      <c r="O3" s="1"/>
      <c r="P3" s="38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3.25">
      <c r="A4" s="632" t="s">
        <v>1</v>
      </c>
      <c r="B4" s="632"/>
      <c r="C4" s="632"/>
      <c r="D4" s="632"/>
      <c r="E4" s="1"/>
      <c r="F4" s="1"/>
      <c r="G4" s="1"/>
      <c r="H4" s="1"/>
      <c r="I4" s="1"/>
      <c r="J4" s="1"/>
      <c r="K4" s="1"/>
      <c r="L4" s="9"/>
      <c r="M4" s="9"/>
      <c r="N4" s="9"/>
      <c r="O4" s="1"/>
      <c r="P4" s="38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1">
      <c r="A5" s="632"/>
      <c r="B5" s="632"/>
      <c r="C5" s="632"/>
      <c r="D5" s="632"/>
      <c r="E5" s="633" t="s">
        <v>70</v>
      </c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55"/>
      <c r="Y5" s="55"/>
      <c r="Z5" s="55"/>
      <c r="AA5" s="55"/>
      <c r="AB5" s="55"/>
    </row>
    <row r="6" spans="1:28" ht="27" thickBot="1">
      <c r="A6" s="12"/>
      <c r="B6" s="12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13"/>
      <c r="Q6" s="13"/>
      <c r="R6" s="55"/>
      <c r="S6" s="55"/>
      <c r="T6" s="55"/>
      <c r="U6" s="55"/>
      <c r="V6" s="55"/>
      <c r="W6" s="381"/>
      <c r="X6" s="55"/>
      <c r="Y6" s="55"/>
      <c r="Z6" s="55"/>
      <c r="AA6" s="55"/>
      <c r="AB6" s="55"/>
    </row>
    <row r="7" spans="1:28" ht="21.75" thickBot="1">
      <c r="A7" s="549" t="s">
        <v>98</v>
      </c>
      <c r="B7" s="550"/>
      <c r="C7" s="550"/>
      <c r="D7" s="550"/>
      <c r="E7" s="550"/>
      <c r="F7" s="392"/>
      <c r="G7" s="392"/>
      <c r="H7" s="392"/>
      <c r="I7" s="392"/>
      <c r="J7" s="627" t="s">
        <v>4</v>
      </c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392"/>
      <c r="W7" s="493"/>
      <c r="X7" s="392"/>
      <c r="Y7" s="392"/>
      <c r="Z7" s="392"/>
      <c r="AA7" s="171"/>
      <c r="AB7" s="172"/>
    </row>
    <row r="8" spans="1:28" ht="19.5" thickBot="1">
      <c r="A8" s="634" t="s">
        <v>47</v>
      </c>
      <c r="B8" s="635"/>
      <c r="C8" s="635"/>
      <c r="D8" s="635"/>
      <c r="E8" s="635"/>
      <c r="F8" s="392"/>
      <c r="G8" s="392"/>
      <c r="H8" s="392"/>
      <c r="I8" s="392"/>
      <c r="J8" s="627" t="s">
        <v>1697</v>
      </c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392"/>
      <c r="W8" s="493"/>
      <c r="X8" s="392"/>
      <c r="Y8" s="392"/>
      <c r="Z8" s="392"/>
      <c r="AA8" s="173"/>
      <c r="AB8" s="174"/>
    </row>
    <row r="9" spans="1:28" ht="19.5" thickBot="1">
      <c r="A9" s="532" t="s">
        <v>94</v>
      </c>
      <c r="B9" s="533"/>
      <c r="C9" s="533"/>
      <c r="D9" s="533"/>
      <c r="E9" s="533"/>
      <c r="F9" s="392"/>
      <c r="G9" s="392"/>
      <c r="H9" s="392"/>
      <c r="I9" s="392"/>
      <c r="J9" s="627" t="s">
        <v>43</v>
      </c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8"/>
      <c r="V9" s="184"/>
      <c r="W9" s="494"/>
      <c r="X9" s="184"/>
      <c r="Y9" s="184"/>
      <c r="Z9" s="392"/>
      <c r="AA9" s="173"/>
      <c r="AB9" s="174"/>
    </row>
    <row r="10" spans="1:28" ht="12.75" customHeight="1">
      <c r="A10" s="629" t="s">
        <v>48</v>
      </c>
      <c r="B10" s="631" t="s">
        <v>11</v>
      </c>
      <c r="C10" s="629" t="s">
        <v>12</v>
      </c>
      <c r="D10" s="393"/>
      <c r="E10" s="618" t="s">
        <v>49</v>
      </c>
      <c r="F10" s="623" t="s">
        <v>50</v>
      </c>
      <c r="G10" s="615" t="s">
        <v>51</v>
      </c>
      <c r="H10" s="623" t="s">
        <v>52</v>
      </c>
      <c r="I10" s="615" t="s">
        <v>51</v>
      </c>
      <c r="J10" s="623" t="s">
        <v>53</v>
      </c>
      <c r="K10" s="615" t="s">
        <v>51</v>
      </c>
      <c r="L10" s="623" t="s">
        <v>54</v>
      </c>
      <c r="M10" s="615" t="s">
        <v>51</v>
      </c>
      <c r="N10" s="625" t="s">
        <v>55</v>
      </c>
      <c r="O10" s="619" t="s">
        <v>56</v>
      </c>
      <c r="P10" s="615" t="s">
        <v>51</v>
      </c>
      <c r="Q10" s="619" t="s">
        <v>57</v>
      </c>
      <c r="R10" s="615" t="s">
        <v>51</v>
      </c>
      <c r="S10" s="617" t="s">
        <v>78</v>
      </c>
      <c r="T10" s="621" t="s">
        <v>58</v>
      </c>
      <c r="U10" s="622" t="s">
        <v>58</v>
      </c>
      <c r="V10" s="622"/>
      <c r="W10" s="622"/>
      <c r="X10" s="622"/>
      <c r="Y10" s="622"/>
      <c r="Z10" s="615" t="s">
        <v>51</v>
      </c>
      <c r="AA10" s="617" t="s">
        <v>59</v>
      </c>
      <c r="AB10" s="618" t="s">
        <v>60</v>
      </c>
    </row>
    <row r="11" spans="1:28" ht="23.25" thickBot="1">
      <c r="A11" s="630"/>
      <c r="B11" s="631"/>
      <c r="C11" s="630"/>
      <c r="D11" s="393" t="s">
        <v>61</v>
      </c>
      <c r="E11" s="618"/>
      <c r="F11" s="623"/>
      <c r="G11" s="616"/>
      <c r="H11" s="623"/>
      <c r="I11" s="616"/>
      <c r="J11" s="624"/>
      <c r="K11" s="616"/>
      <c r="L11" s="623"/>
      <c r="M11" s="616"/>
      <c r="N11" s="626"/>
      <c r="O11" s="620"/>
      <c r="P11" s="616"/>
      <c r="Q11" s="620"/>
      <c r="R11" s="616"/>
      <c r="S11" s="617"/>
      <c r="T11" s="621"/>
      <c r="U11" s="622"/>
      <c r="V11" s="622"/>
      <c r="W11" s="622"/>
      <c r="X11" s="622"/>
      <c r="Y11" s="622"/>
      <c r="Z11" s="616"/>
      <c r="AA11" s="617"/>
      <c r="AB11" s="618"/>
    </row>
    <row r="12" spans="1:28" ht="15.75" customHeight="1">
      <c r="A12" s="495">
        <v>1</v>
      </c>
      <c r="B12" s="496" t="s">
        <v>242</v>
      </c>
      <c r="C12" s="496" t="s">
        <v>1698</v>
      </c>
      <c r="D12" s="496">
        <v>2001</v>
      </c>
      <c r="E12" s="496" t="s">
        <v>1699</v>
      </c>
      <c r="F12" s="497">
        <v>15.97</v>
      </c>
      <c r="G12" s="498">
        <v>718</v>
      </c>
      <c r="H12" s="497">
        <v>1.59</v>
      </c>
      <c r="I12" s="498">
        <v>724</v>
      </c>
      <c r="J12" s="497">
        <v>13.95</v>
      </c>
      <c r="K12" s="498">
        <v>791</v>
      </c>
      <c r="L12" s="497">
        <v>27.94</v>
      </c>
      <c r="M12" s="498">
        <v>636</v>
      </c>
      <c r="N12" s="499">
        <v>2869</v>
      </c>
      <c r="O12" s="497">
        <v>5.18</v>
      </c>
      <c r="P12" s="498">
        <v>609</v>
      </c>
      <c r="Q12" s="497">
        <v>40.9</v>
      </c>
      <c r="R12" s="498">
        <v>685</v>
      </c>
      <c r="S12" s="498">
        <v>4163</v>
      </c>
      <c r="T12" s="500" t="e">
        <v>#REF!</v>
      </c>
      <c r="U12" s="501">
        <v>2</v>
      </c>
      <c r="V12" s="501" t="s">
        <v>67</v>
      </c>
      <c r="W12" s="502">
        <v>23</v>
      </c>
      <c r="X12" s="501" t="s">
        <v>68</v>
      </c>
      <c r="Y12" s="501">
        <v>73</v>
      </c>
      <c r="Z12" s="498">
        <v>774</v>
      </c>
      <c r="AA12" s="498">
        <v>4937</v>
      </c>
      <c r="AB12" s="498">
        <v>1</v>
      </c>
    </row>
    <row r="13" spans="1:28" ht="15.75" customHeight="1">
      <c r="A13" s="495">
        <v>2</v>
      </c>
      <c r="B13" s="496" t="s">
        <v>1700</v>
      </c>
      <c r="C13" s="496" t="s">
        <v>1701</v>
      </c>
      <c r="D13" s="496">
        <v>2000</v>
      </c>
      <c r="E13" s="496" t="s">
        <v>1702</v>
      </c>
      <c r="F13" s="503">
        <v>14.74</v>
      </c>
      <c r="G13" s="504">
        <v>876</v>
      </c>
      <c r="H13" s="503">
        <v>1.62</v>
      </c>
      <c r="I13" s="504">
        <v>759</v>
      </c>
      <c r="J13" s="503">
        <v>10.63</v>
      </c>
      <c r="K13" s="504">
        <v>571</v>
      </c>
      <c r="L13" s="503">
        <v>26.92</v>
      </c>
      <c r="M13" s="504">
        <v>718</v>
      </c>
      <c r="N13" s="505">
        <v>2924</v>
      </c>
      <c r="O13" s="503">
        <v>5.26</v>
      </c>
      <c r="P13" s="504">
        <v>631</v>
      </c>
      <c r="Q13" s="503">
        <v>29.21</v>
      </c>
      <c r="R13" s="504">
        <v>462</v>
      </c>
      <c r="S13" s="504">
        <v>4017</v>
      </c>
      <c r="T13" s="506" t="e">
        <v>#REF!</v>
      </c>
      <c r="U13" s="501">
        <v>2</v>
      </c>
      <c r="V13" s="501" t="s">
        <v>67</v>
      </c>
      <c r="W13" s="502">
        <v>36</v>
      </c>
      <c r="X13" s="501" t="s">
        <v>68</v>
      </c>
      <c r="Y13" s="501">
        <v>54</v>
      </c>
      <c r="Z13" s="504">
        <v>613</v>
      </c>
      <c r="AA13" s="504">
        <v>4630</v>
      </c>
      <c r="AB13" s="504">
        <v>2</v>
      </c>
    </row>
    <row r="14" spans="1:28" ht="15.75" customHeight="1">
      <c r="A14" s="495">
        <v>3</v>
      </c>
      <c r="B14" s="490" t="s">
        <v>1703</v>
      </c>
      <c r="C14" s="507" t="s">
        <v>130</v>
      </c>
      <c r="D14" s="490">
        <v>1999</v>
      </c>
      <c r="E14" s="490" t="s">
        <v>1704</v>
      </c>
      <c r="F14" s="503">
        <v>15.5</v>
      </c>
      <c r="G14" s="504">
        <v>777</v>
      </c>
      <c r="H14" s="503">
        <v>1.56</v>
      </c>
      <c r="I14" s="504">
        <v>689</v>
      </c>
      <c r="J14" s="503">
        <v>11.84</v>
      </c>
      <c r="K14" s="504">
        <v>651</v>
      </c>
      <c r="L14" s="503">
        <v>27.43</v>
      </c>
      <c r="M14" s="504">
        <v>676</v>
      </c>
      <c r="N14" s="505">
        <v>2793</v>
      </c>
      <c r="O14" s="503">
        <v>5.19</v>
      </c>
      <c r="P14" s="504">
        <v>612</v>
      </c>
      <c r="Q14" s="503">
        <v>32.81</v>
      </c>
      <c r="R14" s="504">
        <v>530</v>
      </c>
      <c r="S14" s="504">
        <v>3935</v>
      </c>
      <c r="T14" s="506" t="e">
        <v>#REF!</v>
      </c>
      <c r="U14" s="501">
        <v>2</v>
      </c>
      <c r="V14" s="501" t="s">
        <v>67</v>
      </c>
      <c r="W14" s="502">
        <v>41</v>
      </c>
      <c r="X14" s="501" t="s">
        <v>68</v>
      </c>
      <c r="Y14" s="501">
        <v>77</v>
      </c>
      <c r="Z14" s="504">
        <v>553</v>
      </c>
      <c r="AA14" s="504">
        <v>4488</v>
      </c>
      <c r="AB14" s="504">
        <v>3</v>
      </c>
    </row>
    <row r="15" spans="1:28" ht="15.75" customHeight="1">
      <c r="A15" s="495">
        <v>4</v>
      </c>
      <c r="B15" s="496" t="s">
        <v>1705</v>
      </c>
      <c r="C15" s="496" t="s">
        <v>130</v>
      </c>
      <c r="D15" s="496">
        <v>2001</v>
      </c>
      <c r="E15" s="496" t="s">
        <v>1706</v>
      </c>
      <c r="F15" s="503">
        <v>16.32</v>
      </c>
      <c r="G15" s="504">
        <v>676</v>
      </c>
      <c r="H15" s="503">
        <v>1.5</v>
      </c>
      <c r="I15" s="504">
        <v>621</v>
      </c>
      <c r="J15" s="503">
        <v>10.75</v>
      </c>
      <c r="K15" s="504">
        <v>579</v>
      </c>
      <c r="L15" s="503">
        <v>26.62</v>
      </c>
      <c r="M15" s="504">
        <v>744</v>
      </c>
      <c r="N15" s="505">
        <v>2620</v>
      </c>
      <c r="O15" s="503">
        <v>5.07</v>
      </c>
      <c r="P15" s="504">
        <v>578</v>
      </c>
      <c r="Q15" s="503">
        <v>33.01</v>
      </c>
      <c r="R15" s="504">
        <v>534</v>
      </c>
      <c r="S15" s="504">
        <v>3732</v>
      </c>
      <c r="T15" s="506" t="e">
        <v>#REF!</v>
      </c>
      <c r="U15" s="501">
        <v>2</v>
      </c>
      <c r="V15" s="501" t="s">
        <v>67</v>
      </c>
      <c r="W15" s="502">
        <v>32</v>
      </c>
      <c r="X15" s="501" t="s">
        <v>68</v>
      </c>
      <c r="Y15" s="501" t="s">
        <v>1707</v>
      </c>
      <c r="Z15" s="504">
        <v>667</v>
      </c>
      <c r="AA15" s="504">
        <v>4399</v>
      </c>
      <c r="AB15" s="504">
        <v>4</v>
      </c>
    </row>
    <row r="16" spans="1:28" ht="15.75" customHeight="1">
      <c r="A16" s="495">
        <v>5</v>
      </c>
      <c r="B16" s="496" t="s">
        <v>1708</v>
      </c>
      <c r="C16" s="496" t="s">
        <v>243</v>
      </c>
      <c r="D16" s="496">
        <v>2000</v>
      </c>
      <c r="E16" s="496" t="s">
        <v>1709</v>
      </c>
      <c r="F16" s="503">
        <v>15.95</v>
      </c>
      <c r="G16" s="504">
        <v>720</v>
      </c>
      <c r="H16" s="503">
        <v>1.53</v>
      </c>
      <c r="I16" s="504">
        <v>655</v>
      </c>
      <c r="J16" s="503">
        <v>9.48</v>
      </c>
      <c r="K16" s="504">
        <v>495</v>
      </c>
      <c r="L16" s="503">
        <v>27.94</v>
      </c>
      <c r="M16" s="504">
        <v>636</v>
      </c>
      <c r="N16" s="505">
        <v>2506</v>
      </c>
      <c r="O16" s="503">
        <v>5.21</v>
      </c>
      <c r="P16" s="504">
        <v>617</v>
      </c>
      <c r="Q16" s="503">
        <v>32.3</v>
      </c>
      <c r="R16" s="504">
        <v>520</v>
      </c>
      <c r="S16" s="504">
        <v>3643</v>
      </c>
      <c r="T16" s="506" t="e">
        <v>#REF!</v>
      </c>
      <c r="U16" s="501">
        <v>2</v>
      </c>
      <c r="V16" s="501" t="s">
        <v>67</v>
      </c>
      <c r="W16" s="502">
        <v>50</v>
      </c>
      <c r="X16" s="501" t="s">
        <v>68</v>
      </c>
      <c r="Y16" s="501" t="s">
        <v>1710</v>
      </c>
      <c r="Z16" s="504">
        <v>464</v>
      </c>
      <c r="AA16" s="504">
        <v>4107</v>
      </c>
      <c r="AB16" s="504">
        <v>5</v>
      </c>
    </row>
    <row r="17" spans="1:28" ht="15.75" customHeight="1">
      <c r="A17" s="495">
        <v>6</v>
      </c>
      <c r="B17" s="490" t="s">
        <v>1711</v>
      </c>
      <c r="C17" s="507" t="s">
        <v>365</v>
      </c>
      <c r="D17" s="490">
        <v>1999</v>
      </c>
      <c r="E17" s="490" t="s">
        <v>450</v>
      </c>
      <c r="F17" s="503">
        <v>15.94</v>
      </c>
      <c r="G17" s="504">
        <v>722</v>
      </c>
      <c r="H17" s="503">
        <v>1.38</v>
      </c>
      <c r="I17" s="504">
        <v>491</v>
      </c>
      <c r="J17" s="503">
        <v>12.68</v>
      </c>
      <c r="K17" s="504">
        <v>706</v>
      </c>
      <c r="L17" s="503">
        <v>27.19</v>
      </c>
      <c r="M17" s="504">
        <v>696</v>
      </c>
      <c r="N17" s="505">
        <v>2615</v>
      </c>
      <c r="O17" s="503">
        <v>4.77</v>
      </c>
      <c r="P17" s="504">
        <v>498</v>
      </c>
      <c r="Q17" s="503">
        <v>24</v>
      </c>
      <c r="R17" s="504">
        <v>364</v>
      </c>
      <c r="S17" s="504">
        <v>3477</v>
      </c>
      <c r="T17" s="506" t="e">
        <v>#REF!</v>
      </c>
      <c r="U17" s="501">
        <v>2</v>
      </c>
      <c r="V17" s="501" t="s">
        <v>67</v>
      </c>
      <c r="W17" s="502">
        <v>38</v>
      </c>
      <c r="X17" s="501" t="s">
        <v>68</v>
      </c>
      <c r="Y17" s="501" t="s">
        <v>1712</v>
      </c>
      <c r="Z17" s="504">
        <v>595</v>
      </c>
      <c r="AA17" s="504">
        <v>4072</v>
      </c>
      <c r="AB17" s="504">
        <v>6</v>
      </c>
    </row>
    <row r="18" spans="1:28" ht="15.75" customHeight="1">
      <c r="A18" s="495">
        <v>7</v>
      </c>
      <c r="B18" s="508" t="s">
        <v>1713</v>
      </c>
      <c r="C18" s="490" t="s">
        <v>207</v>
      </c>
      <c r="D18" s="490">
        <v>1999</v>
      </c>
      <c r="E18" s="508" t="s">
        <v>962</v>
      </c>
      <c r="F18" s="503">
        <v>16.86</v>
      </c>
      <c r="G18" s="504">
        <v>612</v>
      </c>
      <c r="H18" s="503">
        <v>1.44</v>
      </c>
      <c r="I18" s="504">
        <v>555</v>
      </c>
      <c r="J18" s="503">
        <v>9.91</v>
      </c>
      <c r="K18" s="504">
        <v>524</v>
      </c>
      <c r="L18" s="503">
        <v>27.67</v>
      </c>
      <c r="M18" s="504">
        <v>657</v>
      </c>
      <c r="N18" s="505">
        <v>2348</v>
      </c>
      <c r="O18" s="503">
        <v>5.02</v>
      </c>
      <c r="P18" s="504">
        <v>565</v>
      </c>
      <c r="Q18" s="503">
        <v>31</v>
      </c>
      <c r="R18" s="504">
        <v>496</v>
      </c>
      <c r="S18" s="504">
        <v>3409</v>
      </c>
      <c r="T18" s="506" t="e">
        <v>#REF!</v>
      </c>
      <c r="U18" s="501">
        <v>2</v>
      </c>
      <c r="V18" s="501" t="s">
        <v>67</v>
      </c>
      <c r="W18" s="502">
        <v>36</v>
      </c>
      <c r="X18" s="501" t="s">
        <v>68</v>
      </c>
      <c r="Y18" s="501">
        <v>59</v>
      </c>
      <c r="Z18" s="504">
        <v>613</v>
      </c>
      <c r="AA18" s="504">
        <v>4022</v>
      </c>
      <c r="AB18" s="504">
        <v>7</v>
      </c>
    </row>
    <row r="19" spans="1:28" ht="15.75" customHeight="1">
      <c r="A19" s="495">
        <v>8</v>
      </c>
      <c r="B19" s="509" t="s">
        <v>1714</v>
      </c>
      <c r="C19" s="496" t="s">
        <v>1715</v>
      </c>
      <c r="D19" s="496">
        <v>2001</v>
      </c>
      <c r="E19" s="509" t="s">
        <v>1716</v>
      </c>
      <c r="F19" s="503">
        <v>17.08</v>
      </c>
      <c r="G19" s="504">
        <v>587</v>
      </c>
      <c r="H19" s="503">
        <v>1.26</v>
      </c>
      <c r="I19" s="504">
        <v>369</v>
      </c>
      <c r="J19" s="503">
        <v>10.61</v>
      </c>
      <c r="K19" s="504">
        <v>569</v>
      </c>
      <c r="L19" s="503">
        <v>28.67</v>
      </c>
      <c r="M19" s="504">
        <v>579</v>
      </c>
      <c r="N19" s="505">
        <v>2104</v>
      </c>
      <c r="O19" s="503">
        <v>4.96</v>
      </c>
      <c r="P19" s="504">
        <v>548</v>
      </c>
      <c r="Q19" s="503">
        <v>33.29</v>
      </c>
      <c r="R19" s="504">
        <v>539</v>
      </c>
      <c r="S19" s="504">
        <v>3191</v>
      </c>
      <c r="T19" s="506" t="e">
        <v>#REF!</v>
      </c>
      <c r="U19" s="501">
        <v>2</v>
      </c>
      <c r="V19" s="501" t="s">
        <v>67</v>
      </c>
      <c r="W19" s="502">
        <v>44</v>
      </c>
      <c r="X19" s="501" t="s">
        <v>68</v>
      </c>
      <c r="Y19" s="501">
        <v>32</v>
      </c>
      <c r="Z19" s="504">
        <v>524</v>
      </c>
      <c r="AA19" s="504">
        <v>3715</v>
      </c>
      <c r="AB19" s="504">
        <v>8</v>
      </c>
    </row>
    <row r="20" spans="1:28" ht="15.75" customHeight="1">
      <c r="A20" s="495">
        <v>9</v>
      </c>
      <c r="B20" s="508" t="s">
        <v>568</v>
      </c>
      <c r="C20" s="490" t="s">
        <v>1701</v>
      </c>
      <c r="D20" s="490">
        <v>2000</v>
      </c>
      <c r="E20" s="508" t="s">
        <v>317</v>
      </c>
      <c r="F20" s="503">
        <v>16.41</v>
      </c>
      <c r="G20" s="504">
        <v>665</v>
      </c>
      <c r="H20" s="503">
        <v>1.29</v>
      </c>
      <c r="I20" s="504">
        <v>399</v>
      </c>
      <c r="J20" s="503">
        <v>10.61</v>
      </c>
      <c r="K20" s="504">
        <v>569</v>
      </c>
      <c r="L20" s="503">
        <v>28.12</v>
      </c>
      <c r="M20" s="504">
        <v>621</v>
      </c>
      <c r="N20" s="505">
        <v>2254</v>
      </c>
      <c r="O20" s="503">
        <v>4.37</v>
      </c>
      <c r="P20" s="504">
        <v>396</v>
      </c>
      <c r="Q20" s="503">
        <v>32.74</v>
      </c>
      <c r="R20" s="504">
        <v>529</v>
      </c>
      <c r="S20" s="504">
        <v>3179</v>
      </c>
      <c r="T20" s="506" t="e">
        <v>#REF!</v>
      </c>
      <c r="U20" s="501">
        <v>2</v>
      </c>
      <c r="V20" s="501" t="s">
        <v>67</v>
      </c>
      <c r="W20" s="502">
        <v>49</v>
      </c>
      <c r="X20" s="501" t="s">
        <v>68</v>
      </c>
      <c r="Y20" s="501">
        <v>32</v>
      </c>
      <c r="Z20" s="504">
        <v>471</v>
      </c>
      <c r="AA20" s="504">
        <v>3650</v>
      </c>
      <c r="AB20" s="504">
        <v>9</v>
      </c>
    </row>
    <row r="21" spans="1:28" ht="15.75" customHeight="1">
      <c r="A21" s="495">
        <v>10</v>
      </c>
      <c r="B21" s="509" t="s">
        <v>1717</v>
      </c>
      <c r="C21" s="496" t="s">
        <v>154</v>
      </c>
      <c r="D21" s="496">
        <v>2001</v>
      </c>
      <c r="E21" s="509" t="s">
        <v>1718</v>
      </c>
      <c r="F21" s="503">
        <v>16.04</v>
      </c>
      <c r="G21" s="504">
        <v>709</v>
      </c>
      <c r="H21" s="503">
        <v>1.35</v>
      </c>
      <c r="I21" s="504">
        <v>460</v>
      </c>
      <c r="J21" s="503">
        <v>8.13</v>
      </c>
      <c r="K21" s="504">
        <v>408</v>
      </c>
      <c r="L21" s="503">
        <v>27.45</v>
      </c>
      <c r="M21" s="504">
        <v>675</v>
      </c>
      <c r="N21" s="505">
        <v>2252</v>
      </c>
      <c r="O21" s="503">
        <v>4.54</v>
      </c>
      <c r="P21" s="504">
        <v>438</v>
      </c>
      <c r="Q21" s="503">
        <v>22.51</v>
      </c>
      <c r="R21" s="504">
        <v>336</v>
      </c>
      <c r="S21" s="504">
        <v>3026</v>
      </c>
      <c r="T21" s="506" t="e">
        <v>#REF!</v>
      </c>
      <c r="U21" s="501">
        <v>2</v>
      </c>
      <c r="V21" s="501" t="s">
        <v>67</v>
      </c>
      <c r="W21" s="502">
        <v>40</v>
      </c>
      <c r="X21" s="501" t="s">
        <v>68</v>
      </c>
      <c r="Y21" s="501">
        <v>65</v>
      </c>
      <c r="Z21" s="504">
        <v>565</v>
      </c>
      <c r="AA21" s="504">
        <v>3591</v>
      </c>
      <c r="AB21" s="504">
        <v>10</v>
      </c>
    </row>
    <row r="22" spans="1:28" ht="15.75" customHeight="1">
      <c r="A22" s="495">
        <v>11</v>
      </c>
      <c r="B22" s="508" t="s">
        <v>1719</v>
      </c>
      <c r="C22" s="490" t="s">
        <v>1720</v>
      </c>
      <c r="D22" s="490">
        <v>2000</v>
      </c>
      <c r="E22" s="508" t="s">
        <v>1721</v>
      </c>
      <c r="F22" s="503">
        <v>17.35</v>
      </c>
      <c r="G22" s="504">
        <v>558</v>
      </c>
      <c r="H22" s="503">
        <v>1.23</v>
      </c>
      <c r="I22" s="504">
        <v>340</v>
      </c>
      <c r="J22" s="503">
        <v>11.45</v>
      </c>
      <c r="K22" s="504">
        <v>625</v>
      </c>
      <c r="L22" s="503">
        <v>28.94</v>
      </c>
      <c r="M22" s="504">
        <v>559</v>
      </c>
      <c r="N22" s="505">
        <v>2082</v>
      </c>
      <c r="O22" s="503">
        <v>4.72</v>
      </c>
      <c r="P22" s="504">
        <v>485</v>
      </c>
      <c r="Q22" s="503">
        <v>30.34</v>
      </c>
      <c r="R22" s="504">
        <v>483</v>
      </c>
      <c r="S22" s="504">
        <v>3050</v>
      </c>
      <c r="T22" s="506" t="e">
        <v>#REF!</v>
      </c>
      <c r="U22" s="501">
        <v>2</v>
      </c>
      <c r="V22" s="501" t="s">
        <v>67</v>
      </c>
      <c r="W22" s="502">
        <v>43</v>
      </c>
      <c r="X22" s="501" t="s">
        <v>68</v>
      </c>
      <c r="Y22" s="501">
        <v>12</v>
      </c>
      <c r="Z22" s="504">
        <v>538</v>
      </c>
      <c r="AA22" s="504">
        <v>3588</v>
      </c>
      <c r="AB22" s="504">
        <v>11</v>
      </c>
    </row>
    <row r="23" spans="1:28" ht="15.75" customHeight="1" thickBot="1">
      <c r="A23" s="495">
        <v>12</v>
      </c>
      <c r="B23" s="508" t="s">
        <v>1722</v>
      </c>
      <c r="C23" s="507" t="s">
        <v>559</v>
      </c>
      <c r="D23" s="490">
        <v>2001</v>
      </c>
      <c r="E23" s="508" t="s">
        <v>1723</v>
      </c>
      <c r="F23" s="503">
        <v>17.31</v>
      </c>
      <c r="G23" s="504">
        <v>562</v>
      </c>
      <c r="H23" s="503">
        <v>1.32</v>
      </c>
      <c r="I23" s="504">
        <v>429</v>
      </c>
      <c r="J23" s="503">
        <v>10.28</v>
      </c>
      <c r="K23" s="504">
        <v>548</v>
      </c>
      <c r="L23" s="503">
        <v>28.23</v>
      </c>
      <c r="M23" s="504">
        <v>613</v>
      </c>
      <c r="N23" s="505">
        <v>2152</v>
      </c>
      <c r="O23" s="503">
        <v>4.38</v>
      </c>
      <c r="P23" s="504">
        <v>398</v>
      </c>
      <c r="Q23" s="503">
        <v>33.15</v>
      </c>
      <c r="R23" s="504">
        <v>536</v>
      </c>
      <c r="S23" s="504">
        <v>3086</v>
      </c>
      <c r="T23" s="506" t="e">
        <v>#REF!</v>
      </c>
      <c r="U23" s="501">
        <v>2</v>
      </c>
      <c r="V23" s="501" t="s">
        <v>67</v>
      </c>
      <c r="W23" s="502">
        <v>47</v>
      </c>
      <c r="X23" s="501" t="s">
        <v>68</v>
      </c>
      <c r="Y23" s="501">
        <v>83</v>
      </c>
      <c r="Z23" s="504">
        <v>486</v>
      </c>
      <c r="AA23" s="504">
        <v>3572</v>
      </c>
      <c r="AB23" s="504">
        <v>12</v>
      </c>
    </row>
    <row r="24" spans="1:28" ht="15.75" customHeight="1">
      <c r="A24" s="495">
        <v>13</v>
      </c>
      <c r="B24" s="490" t="s">
        <v>1724</v>
      </c>
      <c r="C24" s="490" t="s">
        <v>625</v>
      </c>
      <c r="D24" s="490">
        <v>2000</v>
      </c>
      <c r="E24" s="490" t="s">
        <v>1725</v>
      </c>
      <c r="F24" s="497">
        <v>16.27</v>
      </c>
      <c r="G24" s="498">
        <v>682</v>
      </c>
      <c r="H24" s="497">
        <v>1.41</v>
      </c>
      <c r="I24" s="498">
        <v>523</v>
      </c>
      <c r="J24" s="497">
        <v>8.97</v>
      </c>
      <c r="K24" s="498">
        <v>462</v>
      </c>
      <c r="L24" s="497">
        <v>28.3</v>
      </c>
      <c r="M24" s="498">
        <v>607</v>
      </c>
      <c r="N24" s="499">
        <v>2274</v>
      </c>
      <c r="O24" s="497">
        <v>4.67</v>
      </c>
      <c r="P24" s="498">
        <v>472</v>
      </c>
      <c r="Q24" s="497">
        <v>27.33</v>
      </c>
      <c r="R24" s="498">
        <v>426</v>
      </c>
      <c r="S24" s="498">
        <v>3172</v>
      </c>
      <c r="T24" s="500" t="e">
        <v>#REF!</v>
      </c>
      <c r="U24" s="501">
        <v>3</v>
      </c>
      <c r="V24" s="501" t="s">
        <v>67</v>
      </c>
      <c r="W24" s="502" t="s">
        <v>1726</v>
      </c>
      <c r="X24" s="501" t="s">
        <v>68</v>
      </c>
      <c r="Y24" s="501">
        <v>62</v>
      </c>
      <c r="Z24" s="498">
        <v>323</v>
      </c>
      <c r="AA24" s="498">
        <v>3495</v>
      </c>
      <c r="AB24" s="498">
        <v>13</v>
      </c>
    </row>
    <row r="25" spans="1:28" ht="15.75" customHeight="1">
      <c r="A25" s="495">
        <v>14</v>
      </c>
      <c r="B25" s="496" t="s">
        <v>1727</v>
      </c>
      <c r="C25" s="496" t="s">
        <v>1728</v>
      </c>
      <c r="D25" s="496">
        <v>2001</v>
      </c>
      <c r="E25" s="496" t="s">
        <v>284</v>
      </c>
      <c r="F25" s="503">
        <v>18.32</v>
      </c>
      <c r="G25" s="504">
        <v>456</v>
      </c>
      <c r="H25" s="503">
        <v>1.47</v>
      </c>
      <c r="I25" s="504">
        <v>588</v>
      </c>
      <c r="J25" s="503">
        <v>8.38</v>
      </c>
      <c r="K25" s="504">
        <v>424</v>
      </c>
      <c r="L25" s="503">
        <v>27.85</v>
      </c>
      <c r="M25" s="504">
        <v>643</v>
      </c>
      <c r="N25" s="505">
        <v>2111</v>
      </c>
      <c r="O25" s="503">
        <v>4.67</v>
      </c>
      <c r="P25" s="504">
        <v>472</v>
      </c>
      <c r="Q25" s="503">
        <v>26.52</v>
      </c>
      <c r="R25" s="504">
        <v>411</v>
      </c>
      <c r="S25" s="504">
        <v>2994</v>
      </c>
      <c r="T25" s="506" t="e">
        <v>#REF!</v>
      </c>
      <c r="U25" s="501">
        <v>2</v>
      </c>
      <c r="V25" s="501" t="s">
        <v>67</v>
      </c>
      <c r="W25" s="502">
        <v>53</v>
      </c>
      <c r="X25" s="501" t="s">
        <v>68</v>
      </c>
      <c r="Y25" s="501">
        <v>13</v>
      </c>
      <c r="Z25" s="504">
        <v>432</v>
      </c>
      <c r="AA25" s="504">
        <v>3426</v>
      </c>
      <c r="AB25" s="504">
        <v>14</v>
      </c>
    </row>
    <row r="26" spans="1:28" ht="15.75" customHeight="1">
      <c r="A26" s="495">
        <v>15</v>
      </c>
      <c r="B26" s="490" t="s">
        <v>1729</v>
      </c>
      <c r="C26" s="490" t="s">
        <v>207</v>
      </c>
      <c r="D26" s="490">
        <v>2000</v>
      </c>
      <c r="E26" s="490" t="s">
        <v>1730</v>
      </c>
      <c r="F26" s="503">
        <v>17.44</v>
      </c>
      <c r="G26" s="504">
        <v>548</v>
      </c>
      <c r="H26" s="503">
        <v>1.38</v>
      </c>
      <c r="I26" s="504">
        <v>491</v>
      </c>
      <c r="J26" s="503">
        <v>7.09</v>
      </c>
      <c r="K26" s="504">
        <v>341</v>
      </c>
      <c r="L26" s="503">
        <v>29</v>
      </c>
      <c r="M26" s="504">
        <v>554</v>
      </c>
      <c r="N26" s="505">
        <v>1934</v>
      </c>
      <c r="O26" s="503">
        <v>4.78</v>
      </c>
      <c r="P26" s="504">
        <v>500</v>
      </c>
      <c r="Q26" s="503">
        <v>20.58</v>
      </c>
      <c r="R26" s="504">
        <v>300</v>
      </c>
      <c r="S26" s="504">
        <v>2734</v>
      </c>
      <c r="T26" s="506" t="e">
        <v>#REF!</v>
      </c>
      <c r="U26" s="501">
        <v>2</v>
      </c>
      <c r="V26" s="501" t="s">
        <v>67</v>
      </c>
      <c r="W26" s="502">
        <v>36</v>
      </c>
      <c r="X26" s="501" t="s">
        <v>68</v>
      </c>
      <c r="Y26" s="501">
        <v>90</v>
      </c>
      <c r="Z26" s="504">
        <v>609</v>
      </c>
      <c r="AA26" s="504">
        <v>3343</v>
      </c>
      <c r="AB26" s="504">
        <v>15</v>
      </c>
    </row>
    <row r="27" spans="1:28" ht="15.75" customHeight="1">
      <c r="A27" s="495">
        <v>16</v>
      </c>
      <c r="B27" s="496" t="s">
        <v>1731</v>
      </c>
      <c r="C27" s="496" t="s">
        <v>222</v>
      </c>
      <c r="D27" s="496">
        <v>2001</v>
      </c>
      <c r="E27" s="496" t="s">
        <v>115</v>
      </c>
      <c r="F27" s="503">
        <v>17.16</v>
      </c>
      <c r="G27" s="504">
        <v>579</v>
      </c>
      <c r="H27" s="503">
        <v>1.23</v>
      </c>
      <c r="I27" s="504">
        <v>340</v>
      </c>
      <c r="J27" s="503">
        <v>12.17</v>
      </c>
      <c r="K27" s="504">
        <v>672</v>
      </c>
      <c r="L27" s="503">
        <v>28.89</v>
      </c>
      <c r="M27" s="504">
        <v>562</v>
      </c>
      <c r="N27" s="505">
        <v>2153</v>
      </c>
      <c r="O27" s="503">
        <v>4.2</v>
      </c>
      <c r="P27" s="504">
        <v>355</v>
      </c>
      <c r="Q27" s="503">
        <v>26.03</v>
      </c>
      <c r="R27" s="504">
        <v>402</v>
      </c>
      <c r="S27" s="504">
        <v>2910</v>
      </c>
      <c r="T27" s="506" t="e">
        <v>#REF!</v>
      </c>
      <c r="U27" s="501">
        <v>2</v>
      </c>
      <c r="V27" s="501" t="s">
        <v>67</v>
      </c>
      <c r="W27" s="502">
        <v>56</v>
      </c>
      <c r="X27" s="501" t="s">
        <v>68</v>
      </c>
      <c r="Y27" s="501">
        <v>51</v>
      </c>
      <c r="Z27" s="504">
        <v>398</v>
      </c>
      <c r="AA27" s="504">
        <v>3308</v>
      </c>
      <c r="AB27" s="504">
        <v>16</v>
      </c>
    </row>
    <row r="28" spans="1:28" ht="15.75" customHeight="1">
      <c r="A28" s="495">
        <v>17</v>
      </c>
      <c r="B28" s="496" t="s">
        <v>1732</v>
      </c>
      <c r="C28" s="496" t="s">
        <v>192</v>
      </c>
      <c r="D28" s="496">
        <v>2001</v>
      </c>
      <c r="E28" s="496" t="s">
        <v>1733</v>
      </c>
      <c r="F28" s="503">
        <v>17.85</v>
      </c>
      <c r="G28" s="504">
        <v>504</v>
      </c>
      <c r="H28" s="503">
        <v>1.32</v>
      </c>
      <c r="I28" s="504">
        <v>429</v>
      </c>
      <c r="J28" s="503">
        <v>9.45</v>
      </c>
      <c r="K28" s="504">
        <v>494</v>
      </c>
      <c r="L28" s="503">
        <v>28.75</v>
      </c>
      <c r="M28" s="504">
        <v>573</v>
      </c>
      <c r="N28" s="505">
        <v>2000</v>
      </c>
      <c r="O28" s="503">
        <v>4.35</v>
      </c>
      <c r="P28" s="504">
        <v>391</v>
      </c>
      <c r="Q28" s="503">
        <v>23.95</v>
      </c>
      <c r="R28" s="504">
        <v>363</v>
      </c>
      <c r="S28" s="504">
        <v>2754</v>
      </c>
      <c r="T28" s="506" t="e">
        <v>#REF!</v>
      </c>
      <c r="U28" s="501">
        <v>2</v>
      </c>
      <c r="V28" s="501" t="s">
        <v>67</v>
      </c>
      <c r="W28" s="502">
        <v>55</v>
      </c>
      <c r="X28" s="501" t="s">
        <v>68</v>
      </c>
      <c r="Y28" s="501">
        <v>67</v>
      </c>
      <c r="Z28" s="504">
        <v>406</v>
      </c>
      <c r="AA28" s="504">
        <v>3160</v>
      </c>
      <c r="AB28" s="504">
        <v>17</v>
      </c>
    </row>
    <row r="29" spans="1:28" ht="15.75" customHeight="1">
      <c r="A29" s="495">
        <v>18</v>
      </c>
      <c r="B29" s="490" t="s">
        <v>1734</v>
      </c>
      <c r="C29" s="507" t="s">
        <v>1735</v>
      </c>
      <c r="D29" s="490">
        <v>2001</v>
      </c>
      <c r="E29" s="490" t="s">
        <v>1079</v>
      </c>
      <c r="F29" s="503">
        <v>19.11</v>
      </c>
      <c r="G29" s="504">
        <v>380</v>
      </c>
      <c r="H29" s="503">
        <v>1.17</v>
      </c>
      <c r="I29" s="504">
        <v>284</v>
      </c>
      <c r="J29" s="503">
        <v>7.89</v>
      </c>
      <c r="K29" s="504">
        <v>392</v>
      </c>
      <c r="L29" s="503">
        <v>30.89</v>
      </c>
      <c r="M29" s="504">
        <v>422</v>
      </c>
      <c r="N29" s="505">
        <v>1478</v>
      </c>
      <c r="O29" s="503">
        <v>4.17</v>
      </c>
      <c r="P29" s="504">
        <v>347</v>
      </c>
      <c r="Q29" s="503">
        <v>17.75</v>
      </c>
      <c r="R29" s="504">
        <v>247</v>
      </c>
      <c r="S29" s="504">
        <v>2072</v>
      </c>
      <c r="T29" s="506" t="e">
        <v>#REF!</v>
      </c>
      <c r="U29" s="501">
        <v>2</v>
      </c>
      <c r="V29" s="501" t="s">
        <v>67</v>
      </c>
      <c r="W29" s="502">
        <v>50</v>
      </c>
      <c r="X29" s="501" t="s">
        <v>68</v>
      </c>
      <c r="Y29" s="501">
        <v>33</v>
      </c>
      <c r="Z29" s="504">
        <v>460</v>
      </c>
      <c r="AA29" s="504">
        <v>2532</v>
      </c>
      <c r="AB29" s="504">
        <v>18</v>
      </c>
    </row>
    <row r="30" spans="1:28" ht="15.75" customHeight="1">
      <c r="A30" s="495">
        <v>19</v>
      </c>
      <c r="B30" s="508" t="s">
        <v>1736</v>
      </c>
      <c r="C30" s="490" t="s">
        <v>916</v>
      </c>
      <c r="D30" s="490">
        <v>1999</v>
      </c>
      <c r="E30" s="508" t="s">
        <v>1737</v>
      </c>
      <c r="F30" s="503">
        <v>20.44</v>
      </c>
      <c r="G30" s="504">
        <v>267</v>
      </c>
      <c r="H30" s="503">
        <v>1.2</v>
      </c>
      <c r="I30" s="504">
        <v>312</v>
      </c>
      <c r="J30" s="503">
        <v>9.28</v>
      </c>
      <c r="K30" s="504">
        <v>482</v>
      </c>
      <c r="L30" s="503">
        <v>33.43</v>
      </c>
      <c r="M30" s="504">
        <v>270</v>
      </c>
      <c r="N30" s="505">
        <v>1331</v>
      </c>
      <c r="O30" s="503">
        <v>3.7</v>
      </c>
      <c r="P30" s="504">
        <v>242</v>
      </c>
      <c r="Q30" s="503">
        <v>20.38</v>
      </c>
      <c r="R30" s="504">
        <v>296</v>
      </c>
      <c r="S30" s="504">
        <v>1869</v>
      </c>
      <c r="T30" s="506" t="e">
        <v>#REF!</v>
      </c>
      <c r="U30" s="501">
        <v>2</v>
      </c>
      <c r="V30" s="501" t="s">
        <v>67</v>
      </c>
      <c r="W30" s="502">
        <v>54</v>
      </c>
      <c r="X30" s="501" t="s">
        <v>68</v>
      </c>
      <c r="Y30" s="501">
        <v>66</v>
      </c>
      <c r="Z30" s="504">
        <v>416</v>
      </c>
      <c r="AA30" s="504">
        <v>2285</v>
      </c>
      <c r="AB30" s="504">
        <v>19</v>
      </c>
    </row>
    <row r="31" spans="1:28" ht="15.75" customHeight="1">
      <c r="A31" s="495">
        <v>20</v>
      </c>
      <c r="B31" s="509" t="s">
        <v>1258</v>
      </c>
      <c r="C31" s="496" t="s">
        <v>1738</v>
      </c>
      <c r="D31" s="496">
        <v>2000</v>
      </c>
      <c r="E31" s="509" t="s">
        <v>1739</v>
      </c>
      <c r="F31" s="503">
        <v>20.74</v>
      </c>
      <c r="G31" s="504">
        <v>244</v>
      </c>
      <c r="H31" s="503">
        <v>1.32</v>
      </c>
      <c r="I31" s="504">
        <v>429</v>
      </c>
      <c r="J31" s="503">
        <v>8.58</v>
      </c>
      <c r="K31" s="504">
        <v>437</v>
      </c>
      <c r="L31" s="503">
        <v>33.24</v>
      </c>
      <c r="M31" s="504">
        <v>280</v>
      </c>
      <c r="N31" s="505">
        <v>1390</v>
      </c>
      <c r="O31" s="503">
        <v>3.73</v>
      </c>
      <c r="P31" s="504">
        <v>248</v>
      </c>
      <c r="Q31" s="503">
        <v>11.74</v>
      </c>
      <c r="R31" s="504">
        <v>137</v>
      </c>
      <c r="S31" s="504">
        <v>1775</v>
      </c>
      <c r="T31" s="506" t="e">
        <v>#REF!</v>
      </c>
      <c r="U31" s="501">
        <v>3</v>
      </c>
      <c r="V31" s="501" t="s">
        <v>67</v>
      </c>
      <c r="W31" s="502">
        <v>22</v>
      </c>
      <c r="X31" s="501" t="s">
        <v>68</v>
      </c>
      <c r="Y31" s="501">
        <v>54</v>
      </c>
      <c r="Z31" s="504">
        <v>184</v>
      </c>
      <c r="AA31" s="504">
        <v>1959</v>
      </c>
      <c r="AB31" s="504">
        <v>20</v>
      </c>
    </row>
    <row r="32" spans="1:28" ht="15.75" customHeight="1">
      <c r="A32" s="495"/>
      <c r="B32" s="509" t="s">
        <v>1740</v>
      </c>
      <c r="C32" s="496" t="s">
        <v>1741</v>
      </c>
      <c r="D32" s="496">
        <v>2000</v>
      </c>
      <c r="E32" s="509" t="s">
        <v>1742</v>
      </c>
      <c r="F32" s="503">
        <v>18.71</v>
      </c>
      <c r="G32" s="504">
        <v>418</v>
      </c>
      <c r="H32" s="503">
        <v>1.41</v>
      </c>
      <c r="I32" s="504">
        <v>523</v>
      </c>
      <c r="J32" s="503">
        <v>9.57</v>
      </c>
      <c r="K32" s="504">
        <v>501</v>
      </c>
      <c r="L32" s="503">
        <v>30.94</v>
      </c>
      <c r="M32" s="504">
        <v>418</v>
      </c>
      <c r="N32" s="505">
        <v>1860</v>
      </c>
      <c r="O32" s="503">
        <v>4.13</v>
      </c>
      <c r="P32" s="504">
        <v>338</v>
      </c>
      <c r="Q32" s="503">
        <v>17.23</v>
      </c>
      <c r="R32" s="504">
        <v>238</v>
      </c>
      <c r="S32" s="504">
        <v>2436</v>
      </c>
      <c r="T32" s="506" t="e">
        <v>#REF!</v>
      </c>
      <c r="U32" s="501"/>
      <c r="V32" s="501" t="s">
        <v>67</v>
      </c>
      <c r="W32" s="502"/>
      <c r="X32" s="501" t="s">
        <v>68</v>
      </c>
      <c r="Y32" s="501"/>
      <c r="Z32" s="504"/>
      <c r="AA32" s="504"/>
      <c r="AB32" s="504"/>
    </row>
    <row r="33" spans="1:28" ht="15.75" customHeight="1">
      <c r="A33" s="495"/>
      <c r="B33" s="508" t="s">
        <v>1743</v>
      </c>
      <c r="C33" s="490" t="s">
        <v>614</v>
      </c>
      <c r="D33" s="490">
        <v>2001</v>
      </c>
      <c r="E33" s="508" t="s">
        <v>727</v>
      </c>
      <c r="F33" s="503">
        <v>18.52</v>
      </c>
      <c r="G33" s="504">
        <v>436</v>
      </c>
      <c r="H33" s="503">
        <v>1.35</v>
      </c>
      <c r="I33" s="504">
        <v>460</v>
      </c>
      <c r="J33" s="503">
        <v>8.7</v>
      </c>
      <c r="K33" s="504">
        <v>445</v>
      </c>
      <c r="L33" s="503">
        <v>30.13</v>
      </c>
      <c r="M33" s="504">
        <v>473</v>
      </c>
      <c r="N33" s="505"/>
      <c r="O33" s="503">
        <v>5.38</v>
      </c>
      <c r="P33" s="504">
        <v>665</v>
      </c>
      <c r="Q33" s="503">
        <v>34.15</v>
      </c>
      <c r="R33" s="504">
        <v>555</v>
      </c>
      <c r="S33" s="504">
        <v>1220</v>
      </c>
      <c r="T33" s="506" t="e">
        <v>#REF!</v>
      </c>
      <c r="U33" s="501"/>
      <c r="V33" s="501"/>
      <c r="W33" s="502"/>
      <c r="X33" s="501"/>
      <c r="Y33" s="501"/>
      <c r="Z33" s="504"/>
      <c r="AA33" s="504"/>
      <c r="AB33" s="504"/>
    </row>
    <row r="34" spans="1:28" ht="15.75" customHeight="1">
      <c r="A34" s="495"/>
      <c r="B34" s="508" t="s">
        <v>1744</v>
      </c>
      <c r="C34" s="490" t="s">
        <v>256</v>
      </c>
      <c r="D34" s="490">
        <v>2000</v>
      </c>
      <c r="E34" s="508" t="s">
        <v>1745</v>
      </c>
      <c r="F34" s="503">
        <v>16.28</v>
      </c>
      <c r="G34" s="504">
        <v>680</v>
      </c>
      <c r="H34" s="503">
        <v>1.5</v>
      </c>
      <c r="I34" s="504">
        <v>621</v>
      </c>
      <c r="J34" s="503">
        <v>10.53</v>
      </c>
      <c r="K34" s="504">
        <v>564</v>
      </c>
      <c r="L34" s="503">
        <v>27.84</v>
      </c>
      <c r="M34" s="504">
        <v>643</v>
      </c>
      <c r="N34" s="505">
        <v>2508</v>
      </c>
      <c r="O34" s="503">
        <v>4.82</v>
      </c>
      <c r="P34" s="504">
        <v>511</v>
      </c>
      <c r="Q34" s="503"/>
      <c r="R34" s="504"/>
      <c r="S34" s="504"/>
      <c r="T34" s="506" t="e">
        <v>#REF!</v>
      </c>
      <c r="U34" s="501"/>
      <c r="V34" s="501" t="s">
        <v>67</v>
      </c>
      <c r="W34" s="502"/>
      <c r="X34" s="501" t="s">
        <v>68</v>
      </c>
      <c r="Y34" s="501"/>
      <c r="Z34" s="504"/>
      <c r="AA34" s="504"/>
      <c r="AB34" s="504"/>
    </row>
    <row r="35" spans="1:28" ht="15.75" customHeight="1">
      <c r="A35" s="495"/>
      <c r="B35" s="509" t="s">
        <v>1746</v>
      </c>
      <c r="C35" s="496" t="s">
        <v>1747</v>
      </c>
      <c r="D35" s="496">
        <v>2000</v>
      </c>
      <c r="E35" s="509" t="s">
        <v>1012</v>
      </c>
      <c r="F35" s="503">
        <v>16.21</v>
      </c>
      <c r="G35" s="504">
        <v>689</v>
      </c>
      <c r="H35" s="503">
        <v>1.47</v>
      </c>
      <c r="I35" s="504">
        <v>588</v>
      </c>
      <c r="J35" s="503">
        <v>8.76</v>
      </c>
      <c r="K35" s="504">
        <v>449</v>
      </c>
      <c r="L35" s="503">
        <v>0</v>
      </c>
      <c r="M35" s="504">
        <v>0</v>
      </c>
      <c r="N35" s="505"/>
      <c r="O35" s="503"/>
      <c r="P35" s="504"/>
      <c r="Q35" s="503"/>
      <c r="R35" s="504"/>
      <c r="S35" s="504"/>
      <c r="T35" s="506" t="e">
        <v>#REF!</v>
      </c>
      <c r="U35" s="501"/>
      <c r="V35" s="501" t="s">
        <v>67</v>
      </c>
      <c r="W35" s="502"/>
      <c r="X35" s="501" t="s">
        <v>68</v>
      </c>
      <c r="Y35" s="501"/>
      <c r="Z35" s="504"/>
      <c r="AA35" s="504"/>
      <c r="AB35" s="504"/>
    </row>
    <row r="36" spans="1:28" s="4" customFormat="1" ht="16.5" customHeight="1">
      <c r="A36" s="381"/>
      <c r="B36" s="177" t="s">
        <v>23</v>
      </c>
      <c r="C36" s="55"/>
      <c r="D36" s="55"/>
      <c r="E36" s="177"/>
      <c r="F36" s="177"/>
      <c r="G36" s="55"/>
      <c r="H36" s="56"/>
      <c r="I36" s="56"/>
      <c r="J36" s="56"/>
      <c r="K36" s="56"/>
      <c r="L36" s="177" t="s">
        <v>24</v>
      </c>
      <c r="M36" s="178"/>
      <c r="N36" s="178"/>
      <c r="O36" s="179"/>
      <c r="P36" s="59"/>
      <c r="Q36" s="60"/>
      <c r="R36" s="178"/>
      <c r="S36" s="178"/>
      <c r="T36" s="178"/>
      <c r="U36" s="178" t="s">
        <v>25</v>
      </c>
      <c r="V36" s="178"/>
      <c r="W36" s="178"/>
      <c r="X36" s="179"/>
      <c r="Y36" s="59"/>
      <c r="Z36" s="60"/>
      <c r="AA36" s="63"/>
      <c r="AB36" s="63"/>
    </row>
    <row r="37" spans="1:28" s="4" customFormat="1" ht="19.5" customHeight="1">
      <c r="A37" s="381"/>
      <c r="B37" s="381"/>
      <c r="C37" s="55"/>
      <c r="D37" s="55"/>
      <c r="E37" s="55"/>
      <c r="F37" s="55"/>
      <c r="G37" s="55"/>
      <c r="H37" s="381"/>
      <c r="I37" s="381"/>
      <c r="J37" s="381"/>
      <c r="K37" s="381"/>
      <c r="L37" s="55"/>
      <c r="M37" s="381"/>
      <c r="N37" s="381"/>
      <c r="O37" s="381"/>
      <c r="P37" s="529"/>
      <c r="Q37" s="529"/>
      <c r="R37" s="381"/>
      <c r="S37" s="381"/>
      <c r="T37" s="381"/>
      <c r="U37" s="381"/>
      <c r="V37" s="381"/>
      <c r="W37" s="381"/>
      <c r="X37" s="381"/>
      <c r="Y37" s="529" t="s">
        <v>26</v>
      </c>
      <c r="Z37" s="529"/>
      <c r="AA37" s="529"/>
      <c r="AB37" s="529"/>
    </row>
    <row r="38" spans="1:28" s="4" customFormat="1" ht="19.5" customHeight="1">
      <c r="A38" s="529" t="s">
        <v>27</v>
      </c>
      <c r="B38" s="529"/>
      <c r="C38" s="63"/>
      <c r="D38" s="63"/>
      <c r="E38" s="381"/>
      <c r="F38" s="381"/>
      <c r="G38" s="60"/>
      <c r="H38" s="63"/>
      <c r="I38" s="63"/>
      <c r="J38" s="63"/>
      <c r="K38" s="63"/>
      <c r="L38" s="381" t="s">
        <v>27</v>
      </c>
      <c r="M38" s="63"/>
      <c r="N38" s="63"/>
      <c r="O38" s="63"/>
      <c r="P38" s="529"/>
      <c r="Q38" s="529"/>
      <c r="R38" s="63"/>
      <c r="S38" s="63"/>
      <c r="T38" s="63"/>
      <c r="U38" s="63"/>
      <c r="V38" s="63"/>
      <c r="W38" s="63"/>
      <c r="X38" s="63"/>
      <c r="Y38" s="56" t="s">
        <v>26</v>
      </c>
      <c r="Z38" s="56"/>
      <c r="AA38" s="63"/>
      <c r="AB38" s="63"/>
    </row>
    <row r="39" spans="1:28" s="4" customFormat="1" ht="19.5" customHeight="1">
      <c r="A39" s="551"/>
      <c r="B39" s="551"/>
      <c r="C39" s="63"/>
      <c r="D39" s="63"/>
      <c r="E39" s="381"/>
      <c r="F39" s="381"/>
      <c r="G39" s="60"/>
      <c r="H39" s="63"/>
      <c r="I39" s="63"/>
      <c r="J39" s="63"/>
      <c r="K39" s="63"/>
      <c r="L39" s="381" t="s">
        <v>29</v>
      </c>
      <c r="M39" s="63"/>
      <c r="N39" s="63"/>
      <c r="O39" s="63"/>
      <c r="P39" s="381"/>
      <c r="Q39" s="60"/>
      <c r="R39" s="63"/>
      <c r="S39" s="63"/>
      <c r="T39" s="63"/>
      <c r="U39" s="63"/>
      <c r="V39" s="63"/>
      <c r="W39" s="63"/>
      <c r="X39" s="63"/>
      <c r="Y39" s="381"/>
      <c r="Z39" s="60"/>
      <c r="AA39" s="63"/>
      <c r="AB39" s="63"/>
    </row>
    <row r="40" spans="1:28" s="4" customFormat="1" ht="19.5" customHeight="1">
      <c r="A40" s="551"/>
      <c r="B40" s="551"/>
      <c r="C40" s="63"/>
      <c r="D40" s="63"/>
      <c r="E40" s="381"/>
      <c r="F40" s="381"/>
      <c r="G40" s="60"/>
      <c r="H40" s="63"/>
      <c r="I40" s="63"/>
      <c r="J40" s="63"/>
      <c r="K40" s="63"/>
      <c r="L40" s="63"/>
      <c r="M40" s="63"/>
      <c r="N40" s="63"/>
      <c r="O40" s="63"/>
      <c r="P40" s="529"/>
      <c r="Q40" s="529"/>
      <c r="R40" s="63"/>
      <c r="S40" s="63"/>
      <c r="T40" s="63"/>
      <c r="U40" s="63"/>
      <c r="V40" s="63"/>
      <c r="W40" s="63"/>
      <c r="X40" s="63"/>
      <c r="Y40" s="56" t="s">
        <v>26</v>
      </c>
      <c r="Z40" s="56"/>
      <c r="AA40" s="63"/>
      <c r="AB40" s="63"/>
    </row>
    <row r="41" spans="1:28" s="4" customFormat="1" ht="19.5" customHeight="1">
      <c r="A41" s="614"/>
      <c r="B41" s="614"/>
      <c r="C41" s="63"/>
      <c r="D41" s="63"/>
      <c r="E41" s="381"/>
      <c r="F41" s="381"/>
      <c r="G41" s="60"/>
      <c r="H41" s="63"/>
      <c r="I41" s="63"/>
      <c r="J41" s="63"/>
      <c r="K41" s="63"/>
      <c r="L41" s="180" t="s">
        <v>0</v>
      </c>
      <c r="M41" s="63"/>
      <c r="N41" s="63"/>
      <c r="O41" s="63"/>
      <c r="P41" s="381"/>
      <c r="Q41" s="60"/>
      <c r="R41" s="63"/>
      <c r="S41" s="63"/>
      <c r="T41" s="63"/>
      <c r="U41" s="63"/>
      <c r="V41" s="63"/>
      <c r="W41" s="63"/>
      <c r="X41" s="63"/>
      <c r="Y41" s="381"/>
      <c r="Z41" s="60" t="s">
        <v>29</v>
      </c>
      <c r="AA41" s="63"/>
      <c r="AB41" s="63"/>
    </row>
  </sheetData>
  <sheetProtection/>
  <mergeCells count="40">
    <mergeCell ref="A8:E8"/>
    <mergeCell ref="J8:U8"/>
    <mergeCell ref="A2:D3"/>
    <mergeCell ref="A4:D5"/>
    <mergeCell ref="E5:W5"/>
    <mergeCell ref="A7:E7"/>
    <mergeCell ref="J7:U7"/>
    <mergeCell ref="A9:E9"/>
    <mergeCell ref="J9:U9"/>
    <mergeCell ref="A10:A11"/>
    <mergeCell ref="B10:B11"/>
    <mergeCell ref="C10:C11"/>
    <mergeCell ref="E10:E11"/>
    <mergeCell ref="F10:F11"/>
    <mergeCell ref="G10:G11"/>
    <mergeCell ref="H10:H11"/>
    <mergeCell ref="I10:I11"/>
    <mergeCell ref="AA10:AA11"/>
    <mergeCell ref="AB10:AB11"/>
    <mergeCell ref="P37:Q37"/>
    <mergeCell ref="Y37:AB37"/>
    <mergeCell ref="A38:B38"/>
    <mergeCell ref="P38:Q38"/>
    <mergeCell ref="P10:P11"/>
    <mergeCell ref="Q10:Q11"/>
    <mergeCell ref="R10:R11"/>
    <mergeCell ref="S10:S11"/>
    <mergeCell ref="T10:T11"/>
    <mergeCell ref="U10:Y11"/>
    <mergeCell ref="J10:J11"/>
    <mergeCell ref="K10:K11"/>
    <mergeCell ref="L10:L11"/>
    <mergeCell ref="M10:M11"/>
    <mergeCell ref="A39:B39"/>
    <mergeCell ref="A40:B40"/>
    <mergeCell ref="P40:Q40"/>
    <mergeCell ref="A41:B41"/>
    <mergeCell ref="Z10:Z11"/>
    <mergeCell ref="N10:N11"/>
    <mergeCell ref="O10:O11"/>
  </mergeCells>
  <printOptions/>
  <pageMargins left="0.25" right="0.25" top="0.75" bottom="0.75" header="0.3" footer="0.3"/>
  <pageSetup fitToHeight="0" fitToWidth="1" horizontalDpi="600" verticalDpi="600" orientation="landscape" paperSize="9" scale="6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2"/>
  <sheetViews>
    <sheetView view="pageBreakPreview" zoomScale="60" zoomScaleNormal="75" zoomScalePageLayoutView="0" workbookViewId="0" topLeftCell="A1">
      <selection activeCell="F21" sqref="F21"/>
    </sheetView>
  </sheetViews>
  <sheetFormatPr defaultColWidth="9.125" defaultRowHeight="12.75"/>
  <cols>
    <col min="1" max="1" width="7.00390625" style="0" customWidth="1"/>
    <col min="2" max="2" width="20.25390625" style="0" customWidth="1"/>
    <col min="3" max="3" width="10.625" style="0" customWidth="1"/>
    <col min="4" max="4" width="7.25390625" style="0" customWidth="1"/>
    <col min="5" max="5" width="8.125" style="0" customWidth="1"/>
    <col min="6" max="6" width="28.625" style="0" customWidth="1"/>
    <col min="7" max="25" width="8.75390625" style="0" customWidth="1"/>
    <col min="26" max="26" width="8.00390625" style="0" customWidth="1"/>
    <col min="27" max="27" width="3.375" style="0" customWidth="1"/>
    <col min="28" max="28" width="2.125" style="0" customWidth="1"/>
    <col min="29" max="29" width="9.625" style="0" customWidth="1"/>
    <col min="30" max="30" width="3.375" style="0" customWidth="1"/>
    <col min="31" max="31" width="8.00390625" style="0" customWidth="1"/>
    <col min="32" max="33" width="8.75390625" style="0" customWidth="1"/>
  </cols>
  <sheetData>
    <row r="1" spans="1:33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3"/>
      <c r="N1" s="63"/>
      <c r="O1" s="2"/>
      <c r="P1" s="2"/>
      <c r="Q1" s="2"/>
      <c r="R1" s="2"/>
      <c r="S1" s="166"/>
      <c r="T1" s="63"/>
      <c r="U1" s="63"/>
      <c r="V1" s="63"/>
      <c r="W1" s="63"/>
      <c r="X1" s="63"/>
      <c r="Y1" s="63"/>
      <c r="Z1" s="63"/>
      <c r="AA1" s="63"/>
      <c r="AB1" s="63"/>
      <c r="AC1" s="63"/>
      <c r="AD1" s="167" t="s">
        <v>0</v>
      </c>
      <c r="AE1" s="63"/>
      <c r="AF1" s="63"/>
      <c r="AG1" s="63"/>
    </row>
    <row r="2" spans="1:33" s="4" customFormat="1" ht="36" customHeight="1">
      <c r="A2" s="632" t="s">
        <v>1</v>
      </c>
      <c r="B2" s="632"/>
      <c r="C2" s="632"/>
      <c r="D2" s="632"/>
      <c r="E2" s="649"/>
      <c r="F2" s="649"/>
      <c r="G2" s="2"/>
      <c r="H2" s="2"/>
      <c r="I2" s="2"/>
      <c r="J2" s="2"/>
      <c r="K2" s="2"/>
      <c r="L2" s="2"/>
      <c r="M2" s="63"/>
      <c r="N2" s="63"/>
      <c r="O2" s="2"/>
      <c r="P2" s="2"/>
      <c r="Q2" s="2"/>
      <c r="R2" s="2"/>
      <c r="S2" s="168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11" customFormat="1" ht="25.5" customHeight="1">
      <c r="A3" s="632"/>
      <c r="B3" s="632"/>
      <c r="C3" s="632"/>
      <c r="D3" s="632"/>
      <c r="E3" s="649"/>
      <c r="F3" s="649"/>
      <c r="G3" s="1"/>
      <c r="H3" s="8" t="s">
        <v>71</v>
      </c>
      <c r="I3" s="8"/>
      <c r="J3" s="1"/>
      <c r="K3" s="1"/>
      <c r="L3" s="9"/>
      <c r="M3" s="1"/>
      <c r="N3" s="1"/>
      <c r="O3" s="9"/>
      <c r="P3" s="9"/>
      <c r="Q3" s="1"/>
      <c r="R3" s="38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11" customFormat="1" ht="12.75" customHeight="1">
      <c r="A4" s="169"/>
      <c r="B4" s="169"/>
      <c r="C4" s="8"/>
      <c r="D4" s="8"/>
      <c r="E4" s="1"/>
      <c r="F4" s="1"/>
      <c r="G4" s="1"/>
      <c r="H4" s="1"/>
      <c r="I4" s="1"/>
      <c r="J4" s="1"/>
      <c r="K4" s="1"/>
      <c r="L4" s="9"/>
      <c r="M4" s="1"/>
      <c r="N4" s="1"/>
      <c r="O4" s="9"/>
      <c r="P4" s="9"/>
      <c r="Q4" s="1"/>
      <c r="R4" s="38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14" customFormat="1" ht="19.5" customHeight="1">
      <c r="A5" s="12"/>
      <c r="B5" s="12"/>
      <c r="C5" s="170"/>
      <c r="D5" s="170"/>
      <c r="E5" s="633" t="s">
        <v>76</v>
      </c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13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1:33" s="14" customFormat="1" ht="9.75" customHeight="1" thickBot="1">
      <c r="A6" s="12"/>
      <c r="B6" s="12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55"/>
      <c r="N6" s="55"/>
      <c r="O6" s="385"/>
      <c r="P6" s="385"/>
      <c r="Q6" s="385"/>
      <c r="R6" s="13"/>
      <c r="S6" s="13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s="14" customFormat="1" ht="21" customHeight="1" thickBot="1">
      <c r="A7" s="181" t="s">
        <v>92</v>
      </c>
      <c r="B7" s="182"/>
      <c r="C7" s="183" t="s">
        <v>99</v>
      </c>
      <c r="D7" s="183"/>
      <c r="E7" s="183"/>
      <c r="F7" s="184"/>
      <c r="G7" s="184"/>
      <c r="H7" s="184"/>
      <c r="I7" s="184"/>
      <c r="J7" s="628" t="s">
        <v>4</v>
      </c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184"/>
      <c r="AA7" s="184"/>
      <c r="AB7" s="184"/>
      <c r="AC7" s="184"/>
      <c r="AD7" s="185" t="s">
        <v>5</v>
      </c>
      <c r="AE7" s="186"/>
      <c r="AF7" s="204"/>
      <c r="AG7" s="205"/>
    </row>
    <row r="8" spans="1:33" s="22" customFormat="1" ht="21" customHeight="1" thickBot="1">
      <c r="A8" s="187" t="s">
        <v>72</v>
      </c>
      <c r="B8" s="187"/>
      <c r="C8" s="173"/>
      <c r="D8" s="173"/>
      <c r="E8" s="173"/>
      <c r="F8" s="392"/>
      <c r="G8" s="392"/>
      <c r="H8" s="392"/>
      <c r="I8" s="392"/>
      <c r="J8" s="627" t="s">
        <v>44</v>
      </c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392"/>
      <c r="AA8" s="392"/>
      <c r="AB8" s="392"/>
      <c r="AC8" s="392"/>
      <c r="AD8" s="173"/>
      <c r="AE8" s="188"/>
      <c r="AF8" s="206"/>
      <c r="AG8" s="207"/>
    </row>
    <row r="9" spans="1:33" s="22" customFormat="1" ht="21" customHeight="1" thickBot="1">
      <c r="A9" s="187" t="s">
        <v>42</v>
      </c>
      <c r="B9" s="532" t="s">
        <v>94</v>
      </c>
      <c r="C9" s="533"/>
      <c r="D9" s="533"/>
      <c r="E9" s="533"/>
      <c r="F9" s="533"/>
      <c r="G9" s="392"/>
      <c r="H9" s="392"/>
      <c r="I9" s="392"/>
      <c r="J9" s="627" t="s">
        <v>43</v>
      </c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392"/>
      <c r="AA9" s="392"/>
      <c r="AB9" s="392"/>
      <c r="AC9" s="392"/>
      <c r="AD9" s="173"/>
      <c r="AE9" s="188"/>
      <c r="AF9" s="206"/>
      <c r="AG9" s="207"/>
    </row>
    <row r="10" spans="1:33" ht="12.75">
      <c r="A10" s="629" t="s">
        <v>48</v>
      </c>
      <c r="B10" s="643" t="s">
        <v>11</v>
      </c>
      <c r="C10" s="643" t="s">
        <v>12</v>
      </c>
      <c r="D10" s="645"/>
      <c r="E10" s="647" t="s">
        <v>62</v>
      </c>
      <c r="F10" s="618" t="s">
        <v>49</v>
      </c>
      <c r="G10" s="623" t="s">
        <v>63</v>
      </c>
      <c r="H10" s="615" t="s">
        <v>51</v>
      </c>
      <c r="I10" s="623" t="s">
        <v>56</v>
      </c>
      <c r="J10" s="615" t="s">
        <v>51</v>
      </c>
      <c r="K10" s="623" t="s">
        <v>53</v>
      </c>
      <c r="L10" s="615" t="s">
        <v>51</v>
      </c>
      <c r="M10" s="619" t="s">
        <v>52</v>
      </c>
      <c r="N10" s="615" t="s">
        <v>51</v>
      </c>
      <c r="O10" s="623" t="s">
        <v>64</v>
      </c>
      <c r="P10" s="615" t="s">
        <v>51</v>
      </c>
      <c r="Q10" s="641" t="s">
        <v>55</v>
      </c>
      <c r="R10" s="619" t="s">
        <v>65</v>
      </c>
      <c r="S10" s="615" t="s">
        <v>51</v>
      </c>
      <c r="T10" s="623" t="s">
        <v>74</v>
      </c>
      <c r="U10" s="615" t="s">
        <v>51</v>
      </c>
      <c r="V10" s="619" t="s">
        <v>73</v>
      </c>
      <c r="W10" s="615" t="s">
        <v>51</v>
      </c>
      <c r="X10" s="623" t="s">
        <v>57</v>
      </c>
      <c r="Y10" s="615" t="s">
        <v>51</v>
      </c>
      <c r="Z10" s="638" t="s">
        <v>75</v>
      </c>
      <c r="AA10" s="621" t="s">
        <v>77</v>
      </c>
      <c r="AB10" s="639"/>
      <c r="AC10" s="639"/>
      <c r="AD10" s="639"/>
      <c r="AE10" s="615" t="s">
        <v>51</v>
      </c>
      <c r="AF10" s="638" t="s">
        <v>59</v>
      </c>
      <c r="AG10" s="640" t="s">
        <v>66</v>
      </c>
    </row>
    <row r="11" spans="1:33" ht="39.75" customHeight="1" thickBot="1">
      <c r="A11" s="630"/>
      <c r="B11" s="644"/>
      <c r="C11" s="644"/>
      <c r="D11" s="646"/>
      <c r="E11" s="648"/>
      <c r="F11" s="618"/>
      <c r="G11" s="623"/>
      <c r="H11" s="616"/>
      <c r="I11" s="623"/>
      <c r="J11" s="616"/>
      <c r="K11" s="624"/>
      <c r="L11" s="616"/>
      <c r="M11" s="620"/>
      <c r="N11" s="616"/>
      <c r="O11" s="623"/>
      <c r="P11" s="616"/>
      <c r="Q11" s="642"/>
      <c r="R11" s="620"/>
      <c r="S11" s="616"/>
      <c r="T11" s="623"/>
      <c r="U11" s="616"/>
      <c r="V11" s="620"/>
      <c r="W11" s="616"/>
      <c r="X11" s="623"/>
      <c r="Y11" s="616"/>
      <c r="Z11" s="638"/>
      <c r="AA11" s="621"/>
      <c r="AB11" s="639"/>
      <c r="AC11" s="639"/>
      <c r="AD11" s="639"/>
      <c r="AE11" s="616"/>
      <c r="AF11" s="638"/>
      <c r="AG11" s="640"/>
    </row>
    <row r="12" spans="1:33" ht="34.5" customHeight="1" thickBot="1">
      <c r="A12" s="511">
        <v>5</v>
      </c>
      <c r="B12" s="512" t="s">
        <v>1748</v>
      </c>
      <c r="C12" s="512" t="s">
        <v>215</v>
      </c>
      <c r="D12" s="513"/>
      <c r="E12" s="514">
        <v>2001</v>
      </c>
      <c r="F12" s="514" t="s">
        <v>1749</v>
      </c>
      <c r="G12" s="515">
        <v>12.82</v>
      </c>
      <c r="H12" s="190">
        <f aca="true" t="shared" si="0" ref="H12:H26">IF(G12&gt;0,(ROUNDDOWN(25.4347*(18-G12)^1.81,0)),0)</f>
        <v>499</v>
      </c>
      <c r="I12" s="189">
        <v>5.22</v>
      </c>
      <c r="J12" s="190">
        <f aca="true" t="shared" si="1" ref="J12:J26">IF(I12&gt;0,(ROUNDDOWN(0.14354*((I12*100)-220)^1.4,0)),0)</f>
        <v>425</v>
      </c>
      <c r="K12" s="189">
        <v>7.91</v>
      </c>
      <c r="L12" s="190">
        <f aca="true" t="shared" si="2" ref="L12:L26">IF(K12&gt;0,(ROUNDDOWN(51.39*(K12-1.5)^1.05,0)),0)</f>
        <v>361</v>
      </c>
      <c r="M12" s="217">
        <v>0</v>
      </c>
      <c r="N12" s="191">
        <f aca="true" t="shared" si="3" ref="N12:N26">IF(M12&gt;0,(ROUNDDOWN(0.8465*((M12*100)-75)^1.42,0)),0)</f>
        <v>0</v>
      </c>
      <c r="O12" s="189">
        <v>0</v>
      </c>
      <c r="P12" s="190">
        <f aca="true" t="shared" si="4" ref="P12:P23">IF(O12&gt;0,(ROUNDDOWN(1.53775*(82-O12)^1.81,0)),0)</f>
        <v>0</v>
      </c>
      <c r="Q12" s="231">
        <f>H12+J12+L12+N12+P12</f>
        <v>1285</v>
      </c>
      <c r="R12" s="224">
        <v>0</v>
      </c>
      <c r="S12" s="191">
        <f aca="true" t="shared" si="5" ref="S12:S26">IF(R12&gt;0,(ROUNDDOWN((5.74352*(28.5-R12)^1.92),0)),0)</f>
        <v>0</v>
      </c>
      <c r="T12" s="217">
        <v>0</v>
      </c>
      <c r="U12" s="218">
        <f>IF(T12&lt;&gt;0,INT(12.91*POWER((T12-4),1.1)),0)</f>
        <v>0</v>
      </c>
      <c r="V12" s="217">
        <v>0</v>
      </c>
      <c r="W12" s="228">
        <f>IF(V12&lt;&gt;0,INT(0.2797*POWER(((100*V12)-100),1.35)),0)</f>
        <v>0</v>
      </c>
      <c r="X12" s="217">
        <v>0</v>
      </c>
      <c r="Y12" s="192">
        <f aca="true" t="shared" si="6" ref="Y12:Y26">IF(X12&gt;0,(ROUNDDOWN(10.14*(X12-7)^1.08,0)),0)</f>
        <v>0</v>
      </c>
      <c r="Z12" s="219">
        <f>SUM(Q12,S12,U12,W12,Y12)</f>
        <v>1285</v>
      </c>
      <c r="AA12" s="220">
        <v>0</v>
      </c>
      <c r="AB12" s="194" t="s">
        <v>67</v>
      </c>
      <c r="AC12" s="229">
        <v>0</v>
      </c>
      <c r="AD12" s="235" t="s">
        <v>68</v>
      </c>
      <c r="AE12" s="219">
        <f>IF(AA12&lt;&gt;0,IF(AA12&lt;&gt;0,INT(0.03768*POWER((480-(AC12+60*AA12)),1.85)),0),0)</f>
        <v>0</v>
      </c>
      <c r="AF12" s="193"/>
      <c r="AG12" s="175"/>
    </row>
    <row r="13" spans="1:33" ht="34.5" customHeight="1" thickBot="1">
      <c r="A13" s="511">
        <v>4</v>
      </c>
      <c r="B13" s="512" t="s">
        <v>1750</v>
      </c>
      <c r="C13" s="512" t="s">
        <v>88</v>
      </c>
      <c r="D13" s="513"/>
      <c r="E13" s="514">
        <v>1999</v>
      </c>
      <c r="F13" s="516" t="s">
        <v>966</v>
      </c>
      <c r="G13" s="517">
        <v>12.04</v>
      </c>
      <c r="H13" s="196">
        <f t="shared" si="0"/>
        <v>643</v>
      </c>
      <c r="I13" s="195">
        <v>6.11</v>
      </c>
      <c r="J13" s="196">
        <f t="shared" si="1"/>
        <v>610</v>
      </c>
      <c r="K13" s="195">
        <v>12.45</v>
      </c>
      <c r="L13" s="196">
        <f t="shared" si="2"/>
        <v>634</v>
      </c>
      <c r="M13" s="195">
        <v>1.71</v>
      </c>
      <c r="N13" s="198">
        <f t="shared" si="3"/>
        <v>552</v>
      </c>
      <c r="O13" s="195">
        <v>58.24</v>
      </c>
      <c r="P13" s="196">
        <f t="shared" si="4"/>
        <v>475</v>
      </c>
      <c r="Q13" s="197">
        <f>H13+J13+L13+N13+P13</f>
        <v>2914</v>
      </c>
      <c r="R13" s="195">
        <v>17.77</v>
      </c>
      <c r="S13" s="198">
        <f t="shared" si="5"/>
        <v>546</v>
      </c>
      <c r="T13" s="195">
        <v>28.33</v>
      </c>
      <c r="U13" s="199">
        <f>IF(T13&lt;&gt;0,INT(12.91*POWER((T13-4),1.1)),0)</f>
        <v>432</v>
      </c>
      <c r="V13" s="195">
        <v>3.2</v>
      </c>
      <c r="W13" s="199">
        <f>IF(V13&lt;&gt;0,INT(0.2797*POWER(((100*V13)-100),1.35)),0)</f>
        <v>406</v>
      </c>
      <c r="X13" s="195">
        <v>31.4</v>
      </c>
      <c r="Y13" s="199">
        <f t="shared" si="6"/>
        <v>319</v>
      </c>
      <c r="Z13" s="230">
        <f>SUM(Q13,S13,U13,W13,Y13)</f>
        <v>4617</v>
      </c>
      <c r="AA13" s="220">
        <v>4</v>
      </c>
      <c r="AB13" s="201" t="s">
        <v>67</v>
      </c>
      <c r="AC13" s="225">
        <v>54.25</v>
      </c>
      <c r="AD13" s="236" t="s">
        <v>69</v>
      </c>
      <c r="AE13" s="200">
        <f>IF(AA13&lt;&gt;0,IF(AA13&lt;&gt;0,INT(0.03768*POWER((480-(AC13+60*AA13)),1.85)),0),0)</f>
        <v>593</v>
      </c>
      <c r="AF13" s="200">
        <f aca="true" t="shared" si="7" ref="AF13:AF26">SUM(AE13,Z13)</f>
        <v>5210</v>
      </c>
      <c r="AG13" s="176"/>
    </row>
    <row r="14" spans="1:33" ht="34.5" customHeight="1" thickBot="1">
      <c r="A14" s="511">
        <v>52</v>
      </c>
      <c r="B14" s="512" t="s">
        <v>824</v>
      </c>
      <c r="C14" s="512" t="s">
        <v>252</v>
      </c>
      <c r="D14" s="513"/>
      <c r="E14" s="514">
        <v>1999</v>
      </c>
      <c r="F14" s="516" t="s">
        <v>1049</v>
      </c>
      <c r="G14" s="517">
        <v>12.2</v>
      </c>
      <c r="H14" s="196">
        <f t="shared" si="0"/>
        <v>612</v>
      </c>
      <c r="I14" s="195">
        <v>5.66</v>
      </c>
      <c r="J14" s="196">
        <f t="shared" si="1"/>
        <v>514</v>
      </c>
      <c r="K14" s="195">
        <v>10.69</v>
      </c>
      <c r="L14" s="196">
        <f t="shared" si="2"/>
        <v>527</v>
      </c>
      <c r="M14" s="195">
        <v>1.71</v>
      </c>
      <c r="N14" s="198">
        <f t="shared" si="3"/>
        <v>552</v>
      </c>
      <c r="O14" s="195">
        <v>56.37</v>
      </c>
      <c r="P14" s="196">
        <f t="shared" si="4"/>
        <v>545</v>
      </c>
      <c r="Q14" s="197">
        <f aca="true" t="shared" si="8" ref="Q14:Q26">H14+J14+L14+N14+P14</f>
        <v>2750</v>
      </c>
      <c r="R14" s="195">
        <v>17.76</v>
      </c>
      <c r="S14" s="198">
        <f t="shared" si="5"/>
        <v>547</v>
      </c>
      <c r="T14" s="195">
        <v>28.46</v>
      </c>
      <c r="U14" s="199">
        <f aca="true" t="shared" si="9" ref="U14:U25">IF(T14&lt;&gt;0,INT(12.91*POWER((T14-4),1.1)),0)</f>
        <v>434</v>
      </c>
      <c r="V14" s="195">
        <v>3.4</v>
      </c>
      <c r="W14" s="199">
        <f aca="true" t="shared" si="10" ref="W14:W26">IF(V14&lt;&gt;0,INT(0.2797*POWER(((100*V14)-100),1.35)),0)</f>
        <v>457</v>
      </c>
      <c r="X14" s="195">
        <v>32.62</v>
      </c>
      <c r="Y14" s="199">
        <f t="shared" si="6"/>
        <v>336</v>
      </c>
      <c r="Z14" s="230">
        <f aca="true" t="shared" si="11" ref="Z14:Z26">SUM(Q14,S14,U14,W14,Y14)</f>
        <v>4524</v>
      </c>
      <c r="AA14" s="220">
        <v>4</v>
      </c>
      <c r="AB14" s="201" t="s">
        <v>67</v>
      </c>
      <c r="AC14" s="226">
        <v>57.99</v>
      </c>
      <c r="AD14" s="236" t="s">
        <v>69</v>
      </c>
      <c r="AE14" s="200">
        <f aca="true" t="shared" si="12" ref="AE14:AE25">IF(AA14&lt;&gt;0,IF(AA14&lt;&gt;0,INT(0.03768*POWER((480-(AC14+60*AA14)),1.85)),0),0)</f>
        <v>571</v>
      </c>
      <c r="AF14" s="200">
        <f t="shared" si="7"/>
        <v>5095</v>
      </c>
      <c r="AG14" s="176"/>
    </row>
    <row r="15" spans="1:33" ht="34.5" customHeight="1" thickBot="1">
      <c r="A15" s="511">
        <v>91</v>
      </c>
      <c r="B15" s="512" t="s">
        <v>1751</v>
      </c>
      <c r="C15" s="512" t="s">
        <v>80</v>
      </c>
      <c r="D15" s="513"/>
      <c r="E15" s="514">
        <v>2000</v>
      </c>
      <c r="F15" s="516" t="s">
        <v>1752</v>
      </c>
      <c r="G15" s="517">
        <v>12.04</v>
      </c>
      <c r="H15" s="196">
        <f t="shared" si="0"/>
        <v>643</v>
      </c>
      <c r="I15" s="195">
        <v>5.61</v>
      </c>
      <c r="J15" s="196">
        <f t="shared" si="1"/>
        <v>504</v>
      </c>
      <c r="K15" s="195">
        <v>10</v>
      </c>
      <c r="L15" s="196">
        <f t="shared" si="2"/>
        <v>486</v>
      </c>
      <c r="M15" s="195">
        <v>1.53</v>
      </c>
      <c r="N15" s="198">
        <f t="shared" si="3"/>
        <v>411</v>
      </c>
      <c r="O15" s="195">
        <v>56.52</v>
      </c>
      <c r="P15" s="196">
        <f t="shared" si="4"/>
        <v>539</v>
      </c>
      <c r="Q15" s="197">
        <f t="shared" si="8"/>
        <v>2583</v>
      </c>
      <c r="R15" s="195">
        <v>16.44</v>
      </c>
      <c r="S15" s="198">
        <f t="shared" si="5"/>
        <v>684</v>
      </c>
      <c r="T15" s="195">
        <v>22.37</v>
      </c>
      <c r="U15" s="199">
        <f t="shared" si="9"/>
        <v>317</v>
      </c>
      <c r="V15" s="195">
        <v>3.8</v>
      </c>
      <c r="W15" s="199">
        <f t="shared" si="10"/>
        <v>562</v>
      </c>
      <c r="X15" s="195">
        <v>39.12</v>
      </c>
      <c r="Y15" s="199">
        <f t="shared" si="6"/>
        <v>429</v>
      </c>
      <c r="Z15" s="230">
        <f t="shared" si="11"/>
        <v>4575</v>
      </c>
      <c r="AA15" s="220">
        <v>5</v>
      </c>
      <c r="AB15" s="201" t="s">
        <v>67</v>
      </c>
      <c r="AC15" s="226">
        <v>19.12</v>
      </c>
      <c r="AD15" s="236" t="s">
        <v>69</v>
      </c>
      <c r="AE15" s="200">
        <f t="shared" si="12"/>
        <v>455</v>
      </c>
      <c r="AF15" s="200">
        <f t="shared" si="7"/>
        <v>5030</v>
      </c>
      <c r="AG15" s="176"/>
    </row>
    <row r="16" spans="1:33" ht="34.5" customHeight="1" thickBot="1">
      <c r="A16" s="511">
        <v>92</v>
      </c>
      <c r="B16" s="512" t="s">
        <v>1753</v>
      </c>
      <c r="C16" s="512" t="s">
        <v>118</v>
      </c>
      <c r="D16" s="513"/>
      <c r="E16" s="514">
        <v>1999</v>
      </c>
      <c r="F16" s="516" t="s">
        <v>1754</v>
      </c>
      <c r="G16" s="517">
        <v>12.21</v>
      </c>
      <c r="H16" s="196">
        <f t="shared" si="0"/>
        <v>610</v>
      </c>
      <c r="I16" s="195">
        <v>6.19</v>
      </c>
      <c r="J16" s="196">
        <f t="shared" si="1"/>
        <v>628</v>
      </c>
      <c r="K16" s="195">
        <v>12.47</v>
      </c>
      <c r="L16" s="196">
        <f t="shared" si="2"/>
        <v>635</v>
      </c>
      <c r="M16" s="195">
        <v>0</v>
      </c>
      <c r="N16" s="198">
        <f t="shared" si="3"/>
        <v>0</v>
      </c>
      <c r="O16" s="195">
        <v>0</v>
      </c>
      <c r="P16" s="196">
        <f t="shared" si="4"/>
        <v>0</v>
      </c>
      <c r="Q16" s="197">
        <f t="shared" si="8"/>
        <v>1873</v>
      </c>
      <c r="R16" s="195">
        <v>0</v>
      </c>
      <c r="S16" s="198">
        <f t="shared" si="5"/>
        <v>0</v>
      </c>
      <c r="T16" s="195">
        <v>0</v>
      </c>
      <c r="U16" s="199">
        <f t="shared" si="9"/>
        <v>0</v>
      </c>
      <c r="V16" s="195">
        <v>0</v>
      </c>
      <c r="W16" s="199">
        <f t="shared" si="10"/>
        <v>0</v>
      </c>
      <c r="X16" s="195">
        <v>0</v>
      </c>
      <c r="Y16" s="199">
        <f t="shared" si="6"/>
        <v>0</v>
      </c>
      <c r="Z16" s="230">
        <f t="shared" si="11"/>
        <v>1873</v>
      </c>
      <c r="AA16" s="220">
        <v>0</v>
      </c>
      <c r="AB16" s="201" t="s">
        <v>67</v>
      </c>
      <c r="AC16" s="226">
        <v>0</v>
      </c>
      <c r="AD16" s="236" t="s">
        <v>69</v>
      </c>
      <c r="AE16" s="200">
        <f t="shared" si="12"/>
        <v>0</v>
      </c>
      <c r="AF16" s="200"/>
      <c r="AG16" s="176"/>
    </row>
    <row r="17" spans="1:33" ht="34.5" customHeight="1" thickBot="1">
      <c r="A17" s="511">
        <v>107</v>
      </c>
      <c r="B17" s="512" t="s">
        <v>2097</v>
      </c>
      <c r="C17" s="512" t="s">
        <v>238</v>
      </c>
      <c r="D17" s="513"/>
      <c r="E17" s="514">
        <v>2001</v>
      </c>
      <c r="F17" s="516" t="s">
        <v>1755</v>
      </c>
      <c r="G17" s="517">
        <v>12.2</v>
      </c>
      <c r="H17" s="196">
        <f t="shared" si="0"/>
        <v>612</v>
      </c>
      <c r="I17" s="195">
        <v>6.12</v>
      </c>
      <c r="J17" s="196">
        <f t="shared" si="1"/>
        <v>613</v>
      </c>
      <c r="K17" s="195">
        <v>10.59</v>
      </c>
      <c r="L17" s="196">
        <f t="shared" si="2"/>
        <v>521</v>
      </c>
      <c r="M17" s="195">
        <v>1.53</v>
      </c>
      <c r="N17" s="198">
        <f t="shared" si="3"/>
        <v>411</v>
      </c>
      <c r="O17" s="195">
        <v>54.92</v>
      </c>
      <c r="P17" s="196">
        <f t="shared" si="4"/>
        <v>602</v>
      </c>
      <c r="Q17" s="197">
        <f t="shared" si="8"/>
        <v>2759</v>
      </c>
      <c r="R17" s="195">
        <v>0</v>
      </c>
      <c r="S17" s="198">
        <f t="shared" si="5"/>
        <v>0</v>
      </c>
      <c r="T17" s="195">
        <v>0</v>
      </c>
      <c r="U17" s="199">
        <f t="shared" si="9"/>
        <v>0</v>
      </c>
      <c r="V17" s="195">
        <v>0</v>
      </c>
      <c r="W17" s="199">
        <f t="shared" si="10"/>
        <v>0</v>
      </c>
      <c r="X17" s="195">
        <v>0</v>
      </c>
      <c r="Y17" s="199">
        <f t="shared" si="6"/>
        <v>0</v>
      </c>
      <c r="Z17" s="230">
        <f t="shared" si="11"/>
        <v>2759</v>
      </c>
      <c r="AA17" s="220">
        <v>0</v>
      </c>
      <c r="AB17" s="201" t="s">
        <v>67</v>
      </c>
      <c r="AC17" s="226">
        <v>0</v>
      </c>
      <c r="AD17" s="236" t="s">
        <v>69</v>
      </c>
      <c r="AE17" s="200">
        <f t="shared" si="12"/>
        <v>0</v>
      </c>
      <c r="AF17" s="200"/>
      <c r="AG17" s="176"/>
    </row>
    <row r="18" spans="1:33" ht="34.5" customHeight="1" thickBot="1">
      <c r="A18" s="511">
        <v>108</v>
      </c>
      <c r="B18" s="512" t="s">
        <v>1756</v>
      </c>
      <c r="C18" s="512" t="s">
        <v>134</v>
      </c>
      <c r="D18" s="513"/>
      <c r="E18" s="514">
        <v>2000</v>
      </c>
      <c r="F18" s="516" t="s">
        <v>1757</v>
      </c>
      <c r="G18" s="517">
        <v>11.56</v>
      </c>
      <c r="H18" s="196">
        <f t="shared" si="0"/>
        <v>740</v>
      </c>
      <c r="I18" s="195">
        <v>6.32</v>
      </c>
      <c r="J18" s="196">
        <f t="shared" si="1"/>
        <v>657</v>
      </c>
      <c r="K18" s="195">
        <v>10.92</v>
      </c>
      <c r="L18" s="196">
        <f t="shared" si="2"/>
        <v>541</v>
      </c>
      <c r="M18" s="195">
        <v>1.71</v>
      </c>
      <c r="N18" s="198">
        <f t="shared" si="3"/>
        <v>552</v>
      </c>
      <c r="O18" s="195">
        <v>55.17</v>
      </c>
      <c r="P18" s="196">
        <f t="shared" si="4"/>
        <v>592</v>
      </c>
      <c r="Q18" s="197">
        <f t="shared" si="8"/>
        <v>3082</v>
      </c>
      <c r="R18" s="195">
        <v>14.89</v>
      </c>
      <c r="S18" s="198">
        <f t="shared" si="5"/>
        <v>863</v>
      </c>
      <c r="T18" s="195">
        <v>24.9</v>
      </c>
      <c r="U18" s="199">
        <f t="shared" si="9"/>
        <v>365</v>
      </c>
      <c r="V18" s="195">
        <v>3.7</v>
      </c>
      <c r="W18" s="199">
        <f t="shared" si="10"/>
        <v>535</v>
      </c>
      <c r="X18" s="195">
        <v>39.98</v>
      </c>
      <c r="Y18" s="199">
        <f t="shared" si="6"/>
        <v>442</v>
      </c>
      <c r="Z18" s="230">
        <f t="shared" si="11"/>
        <v>5287</v>
      </c>
      <c r="AA18" s="220">
        <v>5</v>
      </c>
      <c r="AB18" s="201" t="s">
        <v>67</v>
      </c>
      <c r="AC18" s="226">
        <v>27.15</v>
      </c>
      <c r="AD18" s="236" t="s">
        <v>69</v>
      </c>
      <c r="AE18" s="200">
        <f t="shared" si="12"/>
        <v>414</v>
      </c>
      <c r="AF18" s="200">
        <f t="shared" si="7"/>
        <v>5701</v>
      </c>
      <c r="AG18" s="176"/>
    </row>
    <row r="19" spans="1:33" ht="34.5" customHeight="1" thickBot="1">
      <c r="A19" s="511">
        <v>125</v>
      </c>
      <c r="B19" s="512" t="s">
        <v>1758</v>
      </c>
      <c r="C19" s="636" t="s">
        <v>1759</v>
      </c>
      <c r="D19" s="637"/>
      <c r="E19" s="514">
        <v>2001</v>
      </c>
      <c r="F19" s="514" t="s">
        <v>656</v>
      </c>
      <c r="G19" s="517">
        <v>13.17</v>
      </c>
      <c r="H19" s="196">
        <f t="shared" si="0"/>
        <v>439</v>
      </c>
      <c r="I19" s="195">
        <v>5.53</v>
      </c>
      <c r="J19" s="196">
        <f t="shared" si="1"/>
        <v>487</v>
      </c>
      <c r="K19" s="195">
        <v>12.07</v>
      </c>
      <c r="L19" s="196">
        <f t="shared" si="2"/>
        <v>611</v>
      </c>
      <c r="M19" s="195">
        <v>1.62</v>
      </c>
      <c r="N19" s="198">
        <f t="shared" si="3"/>
        <v>480</v>
      </c>
      <c r="O19" s="195">
        <v>60.14</v>
      </c>
      <c r="P19" s="196">
        <f t="shared" si="4"/>
        <v>408</v>
      </c>
      <c r="Q19" s="197">
        <f t="shared" si="8"/>
        <v>2425</v>
      </c>
      <c r="R19" s="195">
        <v>19.86</v>
      </c>
      <c r="S19" s="198">
        <f t="shared" si="5"/>
        <v>360</v>
      </c>
      <c r="T19" s="195">
        <v>28.94</v>
      </c>
      <c r="U19" s="199">
        <f t="shared" si="9"/>
        <v>444</v>
      </c>
      <c r="V19" s="195">
        <v>2.8</v>
      </c>
      <c r="W19" s="199">
        <f t="shared" si="10"/>
        <v>309</v>
      </c>
      <c r="X19" s="195">
        <v>35.74</v>
      </c>
      <c r="Y19" s="199">
        <f t="shared" si="6"/>
        <v>381</v>
      </c>
      <c r="Z19" s="230">
        <f t="shared" si="11"/>
        <v>3919</v>
      </c>
      <c r="AA19" s="220">
        <v>5</v>
      </c>
      <c r="AB19" s="201" t="s">
        <v>67</v>
      </c>
      <c r="AC19" s="226">
        <v>27.11</v>
      </c>
      <c r="AD19" s="236" t="s">
        <v>69</v>
      </c>
      <c r="AE19" s="200">
        <f t="shared" si="12"/>
        <v>414</v>
      </c>
      <c r="AF19" s="200">
        <f t="shared" si="7"/>
        <v>4333</v>
      </c>
      <c r="AG19" s="176"/>
    </row>
    <row r="20" spans="1:33" ht="34.5" customHeight="1" thickBot="1">
      <c r="A20" s="518">
        <v>128</v>
      </c>
      <c r="B20" s="512" t="s">
        <v>1760</v>
      </c>
      <c r="C20" s="636" t="s">
        <v>1761</v>
      </c>
      <c r="D20" s="637"/>
      <c r="E20" s="514">
        <v>2000</v>
      </c>
      <c r="F20" s="514" t="s">
        <v>1762</v>
      </c>
      <c r="G20" s="517">
        <v>11.88</v>
      </c>
      <c r="H20" s="196">
        <f t="shared" si="0"/>
        <v>675</v>
      </c>
      <c r="I20" s="195">
        <v>5.54</v>
      </c>
      <c r="J20" s="196">
        <f t="shared" si="1"/>
        <v>490</v>
      </c>
      <c r="K20" s="195">
        <v>11.99</v>
      </c>
      <c r="L20" s="196">
        <f t="shared" si="2"/>
        <v>606</v>
      </c>
      <c r="M20" s="195">
        <v>1.68</v>
      </c>
      <c r="N20" s="198">
        <f t="shared" si="3"/>
        <v>528</v>
      </c>
      <c r="O20" s="195">
        <v>58.42</v>
      </c>
      <c r="P20" s="196">
        <f t="shared" si="4"/>
        <v>469</v>
      </c>
      <c r="Q20" s="197">
        <f t="shared" si="8"/>
        <v>2768</v>
      </c>
      <c r="R20" s="195">
        <v>18.62</v>
      </c>
      <c r="S20" s="198">
        <f t="shared" si="5"/>
        <v>466</v>
      </c>
      <c r="T20" s="195">
        <v>32.11</v>
      </c>
      <c r="U20" s="199">
        <f t="shared" si="9"/>
        <v>506</v>
      </c>
      <c r="V20" s="195">
        <v>2.1</v>
      </c>
      <c r="W20" s="199">
        <f t="shared" si="10"/>
        <v>159</v>
      </c>
      <c r="X20" s="195">
        <v>33.31</v>
      </c>
      <c r="Y20" s="199">
        <f t="shared" si="6"/>
        <v>346</v>
      </c>
      <c r="Z20" s="230">
        <f t="shared" si="11"/>
        <v>4245</v>
      </c>
      <c r="AA20" s="220">
        <v>5</v>
      </c>
      <c r="AB20" s="201" t="s">
        <v>67</v>
      </c>
      <c r="AC20" s="226">
        <v>40.61</v>
      </c>
      <c r="AD20" s="236" t="s">
        <v>69</v>
      </c>
      <c r="AE20" s="200">
        <f t="shared" si="12"/>
        <v>349</v>
      </c>
      <c r="AF20" s="200">
        <f t="shared" si="7"/>
        <v>4594</v>
      </c>
      <c r="AG20" s="176"/>
    </row>
    <row r="21" spans="1:33" ht="34.5" customHeight="1" thickBot="1">
      <c r="A21" s="518">
        <v>153</v>
      </c>
      <c r="B21" s="519" t="s">
        <v>1763</v>
      </c>
      <c r="C21" s="636" t="s">
        <v>478</v>
      </c>
      <c r="D21" s="637"/>
      <c r="E21" s="514">
        <v>2000</v>
      </c>
      <c r="F21" s="514" t="s">
        <v>1178</v>
      </c>
      <c r="G21" s="517">
        <v>11.8</v>
      </c>
      <c r="H21" s="196">
        <f t="shared" si="0"/>
        <v>691</v>
      </c>
      <c r="I21" s="195">
        <v>5.98</v>
      </c>
      <c r="J21" s="196">
        <f t="shared" si="1"/>
        <v>582</v>
      </c>
      <c r="K21" s="195">
        <v>16.33</v>
      </c>
      <c r="L21" s="196">
        <f t="shared" si="2"/>
        <v>872</v>
      </c>
      <c r="M21" s="195">
        <v>1.95</v>
      </c>
      <c r="N21" s="198">
        <f t="shared" si="3"/>
        <v>758</v>
      </c>
      <c r="O21" s="195">
        <v>54.14</v>
      </c>
      <c r="P21" s="196">
        <f t="shared" si="4"/>
        <v>634</v>
      </c>
      <c r="Q21" s="197">
        <f t="shared" si="8"/>
        <v>3537</v>
      </c>
      <c r="R21" s="195">
        <v>15.77</v>
      </c>
      <c r="S21" s="198">
        <f t="shared" si="5"/>
        <v>759</v>
      </c>
      <c r="T21" s="195">
        <v>38.9</v>
      </c>
      <c r="U21" s="199">
        <f t="shared" si="9"/>
        <v>642</v>
      </c>
      <c r="V21" s="195">
        <v>3.8</v>
      </c>
      <c r="W21" s="199">
        <f t="shared" si="10"/>
        <v>562</v>
      </c>
      <c r="X21" s="195">
        <v>42.52</v>
      </c>
      <c r="Y21" s="199">
        <f t="shared" si="6"/>
        <v>479</v>
      </c>
      <c r="Z21" s="230">
        <f t="shared" si="11"/>
        <v>5979</v>
      </c>
      <c r="AA21" s="220">
        <v>5</v>
      </c>
      <c r="AB21" s="201" t="s">
        <v>67</v>
      </c>
      <c r="AC21" s="226">
        <v>18.66</v>
      </c>
      <c r="AD21" s="236" t="s">
        <v>69</v>
      </c>
      <c r="AE21" s="200">
        <f t="shared" si="12"/>
        <v>457</v>
      </c>
      <c r="AF21" s="200">
        <f t="shared" si="7"/>
        <v>6436</v>
      </c>
      <c r="AG21" s="176"/>
    </row>
    <row r="22" spans="1:33" ht="34.5" customHeight="1" thickBot="1">
      <c r="A22" s="518">
        <v>182</v>
      </c>
      <c r="B22" s="519" t="s">
        <v>1764</v>
      </c>
      <c r="C22" s="512" t="s">
        <v>81</v>
      </c>
      <c r="D22" s="513"/>
      <c r="E22" s="514">
        <v>2000</v>
      </c>
      <c r="F22" s="514" t="s">
        <v>437</v>
      </c>
      <c r="G22" s="517">
        <v>11.99</v>
      </c>
      <c r="H22" s="196">
        <f t="shared" si="0"/>
        <v>653</v>
      </c>
      <c r="I22" s="195">
        <v>6.1</v>
      </c>
      <c r="J22" s="196">
        <f t="shared" si="1"/>
        <v>608</v>
      </c>
      <c r="K22" s="195">
        <v>13.71</v>
      </c>
      <c r="L22" s="196">
        <f t="shared" si="2"/>
        <v>711</v>
      </c>
      <c r="M22" s="195">
        <v>1.83</v>
      </c>
      <c r="N22" s="198">
        <f t="shared" si="3"/>
        <v>653</v>
      </c>
      <c r="O22" s="195">
        <v>56.88</v>
      </c>
      <c r="P22" s="196">
        <f t="shared" si="4"/>
        <v>525</v>
      </c>
      <c r="Q22" s="197">
        <f t="shared" si="8"/>
        <v>3150</v>
      </c>
      <c r="R22" s="195">
        <v>15.81</v>
      </c>
      <c r="S22" s="198">
        <f t="shared" si="5"/>
        <v>754</v>
      </c>
      <c r="T22" s="195">
        <v>35.3</v>
      </c>
      <c r="U22" s="199">
        <f t="shared" si="9"/>
        <v>570</v>
      </c>
      <c r="V22" s="195">
        <v>3.2</v>
      </c>
      <c r="W22" s="199">
        <f t="shared" si="10"/>
        <v>406</v>
      </c>
      <c r="X22" s="195">
        <v>47.8</v>
      </c>
      <c r="Y22" s="199">
        <f t="shared" si="6"/>
        <v>556</v>
      </c>
      <c r="Z22" s="230">
        <f t="shared" si="11"/>
        <v>5436</v>
      </c>
      <c r="AA22" s="220">
        <v>5</v>
      </c>
      <c r="AB22" s="201" t="s">
        <v>67</v>
      </c>
      <c r="AC22" s="226">
        <v>23.58</v>
      </c>
      <c r="AD22" s="236" t="s">
        <v>69</v>
      </c>
      <c r="AE22" s="200">
        <f t="shared" si="12"/>
        <v>432</v>
      </c>
      <c r="AF22" s="200">
        <f t="shared" si="7"/>
        <v>5868</v>
      </c>
      <c r="AG22" s="176"/>
    </row>
    <row r="23" spans="1:33" ht="34.5" customHeight="1" thickBot="1">
      <c r="A23" s="520">
        <v>183</v>
      </c>
      <c r="B23" s="521" t="s">
        <v>1765</v>
      </c>
      <c r="C23" s="512" t="s">
        <v>1766</v>
      </c>
      <c r="D23" s="513"/>
      <c r="E23" s="514">
        <v>2001</v>
      </c>
      <c r="F23" s="521" t="s">
        <v>1767</v>
      </c>
      <c r="G23" s="517">
        <v>12.86</v>
      </c>
      <c r="H23" s="196">
        <f t="shared" si="0"/>
        <v>492</v>
      </c>
      <c r="I23" s="195">
        <v>5.69</v>
      </c>
      <c r="J23" s="196">
        <f t="shared" si="1"/>
        <v>521</v>
      </c>
      <c r="K23" s="195">
        <v>11.58</v>
      </c>
      <c r="L23" s="196">
        <f t="shared" si="2"/>
        <v>581</v>
      </c>
      <c r="M23" s="195">
        <v>1.59</v>
      </c>
      <c r="N23" s="198">
        <f t="shared" si="3"/>
        <v>457</v>
      </c>
      <c r="O23" s="195">
        <v>60.06</v>
      </c>
      <c r="P23" s="196">
        <f t="shared" si="4"/>
        <v>411</v>
      </c>
      <c r="Q23" s="197">
        <f t="shared" si="8"/>
        <v>2462</v>
      </c>
      <c r="R23" s="195">
        <v>18.41</v>
      </c>
      <c r="S23" s="198">
        <f t="shared" si="5"/>
        <v>486</v>
      </c>
      <c r="T23" s="195">
        <v>27</v>
      </c>
      <c r="U23" s="199">
        <f t="shared" si="9"/>
        <v>406</v>
      </c>
      <c r="V23" s="195">
        <v>2.6</v>
      </c>
      <c r="W23" s="199">
        <f t="shared" si="10"/>
        <v>264</v>
      </c>
      <c r="X23" s="195">
        <v>40.82</v>
      </c>
      <c r="Y23" s="199">
        <f t="shared" si="6"/>
        <v>454</v>
      </c>
      <c r="Z23" s="230">
        <f t="shared" si="11"/>
        <v>4072</v>
      </c>
      <c r="AA23" s="220">
        <v>5</v>
      </c>
      <c r="AB23" s="201" t="s">
        <v>67</v>
      </c>
      <c r="AC23" s="226">
        <v>26.76</v>
      </c>
      <c r="AD23" s="236" t="s">
        <v>69</v>
      </c>
      <c r="AE23" s="200">
        <f t="shared" si="12"/>
        <v>415</v>
      </c>
      <c r="AF23" s="200">
        <f t="shared" si="7"/>
        <v>4487</v>
      </c>
      <c r="AG23" s="176"/>
    </row>
    <row r="24" spans="1:33" ht="34.5" customHeight="1" thickBot="1">
      <c r="A24" s="520">
        <v>191</v>
      </c>
      <c r="B24" s="521" t="s">
        <v>2096</v>
      </c>
      <c r="C24" s="512" t="s">
        <v>1768</v>
      </c>
      <c r="D24" s="513"/>
      <c r="E24" s="514"/>
      <c r="F24" s="521" t="s">
        <v>1244</v>
      </c>
      <c r="G24" s="517">
        <v>11.86</v>
      </c>
      <c r="H24" s="196">
        <f t="shared" si="0"/>
        <v>679</v>
      </c>
      <c r="I24" s="195">
        <v>5.6</v>
      </c>
      <c r="J24" s="196">
        <f t="shared" si="1"/>
        <v>502</v>
      </c>
      <c r="K24" s="195">
        <v>13.33</v>
      </c>
      <c r="L24" s="196">
        <f t="shared" si="2"/>
        <v>687</v>
      </c>
      <c r="M24" s="195">
        <v>1.68</v>
      </c>
      <c r="N24" s="198">
        <f t="shared" si="3"/>
        <v>528</v>
      </c>
      <c r="O24" s="195">
        <v>56.98</v>
      </c>
      <c r="P24" s="211">
        <f>IF(O24&gt;0,(ROUNDDOWN(1.53775*(82-O24)^1.81,0)),0)</f>
        <v>522</v>
      </c>
      <c r="Q24" s="197">
        <f t="shared" si="8"/>
        <v>2918</v>
      </c>
      <c r="R24" s="195">
        <v>15.69</v>
      </c>
      <c r="S24" s="198">
        <f t="shared" si="5"/>
        <v>768</v>
      </c>
      <c r="T24" s="195">
        <v>37.44</v>
      </c>
      <c r="U24" s="199">
        <f t="shared" si="9"/>
        <v>613</v>
      </c>
      <c r="V24" s="195">
        <v>3.5</v>
      </c>
      <c r="W24" s="199">
        <f t="shared" si="10"/>
        <v>482</v>
      </c>
      <c r="X24" s="195">
        <v>44.7</v>
      </c>
      <c r="Y24" s="199">
        <f t="shared" si="6"/>
        <v>511</v>
      </c>
      <c r="Z24" s="230">
        <f t="shared" si="11"/>
        <v>5292</v>
      </c>
      <c r="AA24" s="220">
        <v>5</v>
      </c>
      <c r="AB24" s="201" t="s">
        <v>67</v>
      </c>
      <c r="AC24" s="226">
        <v>46.62</v>
      </c>
      <c r="AD24" s="236" t="s">
        <v>69</v>
      </c>
      <c r="AE24" s="200">
        <f t="shared" si="12"/>
        <v>321</v>
      </c>
      <c r="AF24" s="193">
        <f t="shared" si="7"/>
        <v>5613</v>
      </c>
      <c r="AG24" s="202"/>
    </row>
    <row r="25" spans="1:33" ht="34.5" customHeight="1" thickBot="1">
      <c r="A25" s="520">
        <v>201</v>
      </c>
      <c r="B25" s="521" t="s">
        <v>1769</v>
      </c>
      <c r="C25" s="512" t="s">
        <v>83</v>
      </c>
      <c r="D25" s="513"/>
      <c r="E25" s="514">
        <v>2001</v>
      </c>
      <c r="F25" s="521" t="s">
        <v>1770</v>
      </c>
      <c r="G25" s="517">
        <v>12.54</v>
      </c>
      <c r="H25" s="211">
        <f t="shared" si="0"/>
        <v>549</v>
      </c>
      <c r="I25" s="195">
        <v>5.29</v>
      </c>
      <c r="J25" s="196">
        <f t="shared" si="1"/>
        <v>439</v>
      </c>
      <c r="K25" s="195">
        <v>11.1</v>
      </c>
      <c r="L25" s="196">
        <f t="shared" si="2"/>
        <v>552</v>
      </c>
      <c r="M25" s="195">
        <v>1.62</v>
      </c>
      <c r="N25" s="213">
        <f t="shared" si="3"/>
        <v>480</v>
      </c>
      <c r="O25" s="195">
        <v>56.77</v>
      </c>
      <c r="P25" s="196">
        <f>IF(O25&gt;0,(ROUNDDOWN(1.53775*(82-O25)^1.81,0)),0)</f>
        <v>530</v>
      </c>
      <c r="Q25" s="197">
        <f t="shared" si="8"/>
        <v>2550</v>
      </c>
      <c r="R25" s="195">
        <v>18.43</v>
      </c>
      <c r="S25" s="213">
        <f t="shared" si="5"/>
        <v>484</v>
      </c>
      <c r="T25" s="195">
        <v>27</v>
      </c>
      <c r="U25" s="199">
        <f t="shared" si="9"/>
        <v>406</v>
      </c>
      <c r="V25" s="195">
        <v>2.7</v>
      </c>
      <c r="W25" s="199">
        <f t="shared" si="10"/>
        <v>286</v>
      </c>
      <c r="X25" s="195">
        <v>36.39</v>
      </c>
      <c r="Y25" s="214">
        <f t="shared" si="6"/>
        <v>390</v>
      </c>
      <c r="Z25" s="230">
        <f t="shared" si="11"/>
        <v>4116</v>
      </c>
      <c r="AA25" s="220">
        <v>4</v>
      </c>
      <c r="AB25" s="201" t="s">
        <v>67</v>
      </c>
      <c r="AC25" s="226">
        <v>58.23</v>
      </c>
      <c r="AD25" s="236" t="s">
        <v>69</v>
      </c>
      <c r="AE25" s="200">
        <f t="shared" si="12"/>
        <v>570</v>
      </c>
      <c r="AF25" s="193">
        <f t="shared" si="7"/>
        <v>4686</v>
      </c>
      <c r="AG25" s="202"/>
    </row>
    <row r="26" spans="1:33" ht="34.5" customHeight="1" thickBot="1">
      <c r="A26" s="520">
        <v>218</v>
      </c>
      <c r="B26" s="521" t="s">
        <v>1771</v>
      </c>
      <c r="C26" s="512" t="s">
        <v>84</v>
      </c>
      <c r="D26" s="513"/>
      <c r="E26" s="514">
        <v>2000</v>
      </c>
      <c r="F26" s="521" t="s">
        <v>1772</v>
      </c>
      <c r="G26" s="522">
        <v>12.1</v>
      </c>
      <c r="H26" s="212">
        <f t="shared" si="0"/>
        <v>631</v>
      </c>
      <c r="I26" s="208">
        <v>5.83</v>
      </c>
      <c r="J26" s="212">
        <f t="shared" si="1"/>
        <v>550</v>
      </c>
      <c r="K26" s="208">
        <v>11</v>
      </c>
      <c r="L26" s="212">
        <f t="shared" si="2"/>
        <v>546</v>
      </c>
      <c r="M26" s="208">
        <v>1.74</v>
      </c>
      <c r="N26" s="215">
        <f t="shared" si="3"/>
        <v>577</v>
      </c>
      <c r="O26" s="208">
        <v>55.17</v>
      </c>
      <c r="P26" s="212">
        <f>IF(O26&gt;0,(ROUNDDOWN(1.53775*(82-O26)^1.81,0)),0)</f>
        <v>592</v>
      </c>
      <c r="Q26" s="232">
        <f t="shared" si="8"/>
        <v>2896</v>
      </c>
      <c r="R26" s="223">
        <v>17.23</v>
      </c>
      <c r="S26" s="215">
        <f t="shared" si="5"/>
        <v>600</v>
      </c>
      <c r="T26" s="208">
        <v>19.84</v>
      </c>
      <c r="U26" s="233">
        <f>IF(T26&lt;&gt;0,INT(12.91*POWER((T26-4),1.1)),0)</f>
        <v>269</v>
      </c>
      <c r="V26" s="208">
        <v>2.7</v>
      </c>
      <c r="W26" s="233">
        <f t="shared" si="10"/>
        <v>286</v>
      </c>
      <c r="X26" s="208">
        <v>30.14</v>
      </c>
      <c r="Y26" s="216">
        <f t="shared" si="6"/>
        <v>301</v>
      </c>
      <c r="Z26" s="234">
        <f t="shared" si="11"/>
        <v>4352</v>
      </c>
      <c r="AA26" s="221">
        <v>5</v>
      </c>
      <c r="AB26" s="210" t="s">
        <v>67</v>
      </c>
      <c r="AC26" s="227">
        <v>33.21</v>
      </c>
      <c r="AD26" s="237" t="s">
        <v>69</v>
      </c>
      <c r="AE26" s="222">
        <f>IF(AA26&lt;&gt;0,IF(AA26&lt;&gt;0,INT(0.03768*POWER((480-(AC26+60*AA26)),1.85)),0),0)</f>
        <v>384</v>
      </c>
      <c r="AF26" s="209">
        <f t="shared" si="7"/>
        <v>4736</v>
      </c>
      <c r="AG26" s="203"/>
    </row>
    <row r="27" spans="1:33" s="4" customFormat="1" ht="16.5" customHeight="1">
      <c r="A27" s="381"/>
      <c r="B27" s="177" t="s">
        <v>23</v>
      </c>
      <c r="C27" s="55"/>
      <c r="D27" s="55"/>
      <c r="E27" s="177"/>
      <c r="F27" s="177"/>
      <c r="G27" s="55"/>
      <c r="H27" s="56"/>
      <c r="I27" s="56"/>
      <c r="J27" s="56"/>
      <c r="K27" s="56"/>
      <c r="L27" s="177" t="s">
        <v>24</v>
      </c>
      <c r="M27" s="178"/>
      <c r="N27" s="178"/>
      <c r="O27" s="178"/>
      <c r="P27" s="178"/>
      <c r="Q27" s="179"/>
      <c r="R27" s="59"/>
      <c r="S27" s="60"/>
      <c r="T27" s="178"/>
      <c r="U27" s="178" t="s">
        <v>25</v>
      </c>
      <c r="V27" s="178"/>
      <c r="W27" s="178"/>
      <c r="X27" s="178"/>
      <c r="Y27" s="178" t="s">
        <v>25</v>
      </c>
      <c r="Z27" s="178"/>
      <c r="AA27" s="179"/>
      <c r="AB27" s="59"/>
      <c r="AC27" s="60"/>
      <c r="AD27" s="63"/>
      <c r="AE27" s="63"/>
      <c r="AF27" s="63"/>
      <c r="AG27" s="63"/>
    </row>
    <row r="28" spans="1:33" s="4" customFormat="1" ht="19.5" customHeight="1">
      <c r="A28" s="381"/>
      <c r="B28" s="381"/>
      <c r="C28" s="55"/>
      <c r="D28" s="55"/>
      <c r="E28" s="55"/>
      <c r="F28" s="55"/>
      <c r="G28" s="55"/>
      <c r="H28" s="381"/>
      <c r="I28" s="381"/>
      <c r="J28" s="381"/>
      <c r="K28" s="381"/>
      <c r="L28" s="55"/>
      <c r="M28" s="381"/>
      <c r="N28" s="381"/>
      <c r="O28" s="381"/>
      <c r="P28" s="381"/>
      <c r="Q28" s="381"/>
      <c r="R28" s="529"/>
      <c r="S28" s="529"/>
      <c r="T28" s="381"/>
      <c r="U28" s="381"/>
      <c r="V28" s="381"/>
      <c r="W28" s="381"/>
      <c r="X28" s="381"/>
      <c r="Y28" s="381"/>
      <c r="Z28" s="381"/>
      <c r="AA28" s="381"/>
      <c r="AB28" s="56" t="s">
        <v>26</v>
      </c>
      <c r="AC28" s="56"/>
      <c r="AD28" s="56"/>
      <c r="AE28" s="63"/>
      <c r="AF28" s="63"/>
      <c r="AG28" s="63"/>
    </row>
    <row r="29" spans="1:33" s="4" customFormat="1" ht="19.5" customHeight="1">
      <c r="A29" s="529" t="s">
        <v>27</v>
      </c>
      <c r="B29" s="529"/>
      <c r="C29" s="63"/>
      <c r="D29" s="63"/>
      <c r="E29" s="381"/>
      <c r="F29" s="381"/>
      <c r="G29" s="60"/>
      <c r="H29" s="63"/>
      <c r="I29" s="63"/>
      <c r="J29" s="63"/>
      <c r="K29" s="63"/>
      <c r="L29" s="381" t="s">
        <v>27</v>
      </c>
      <c r="M29" s="63"/>
      <c r="N29" s="63"/>
      <c r="O29" s="63"/>
      <c r="P29" s="63"/>
      <c r="Q29" s="63"/>
      <c r="R29" s="529"/>
      <c r="S29" s="529"/>
      <c r="T29" s="63"/>
      <c r="U29" s="63"/>
      <c r="V29" s="63"/>
      <c r="W29" s="63"/>
      <c r="X29" s="63"/>
      <c r="Y29" s="63"/>
      <c r="Z29" s="63"/>
      <c r="AA29" s="63"/>
      <c r="AB29" s="56" t="s">
        <v>26</v>
      </c>
      <c r="AC29" s="56"/>
      <c r="AD29" s="63"/>
      <c r="AE29" s="63"/>
      <c r="AF29" s="63"/>
      <c r="AG29" s="63"/>
    </row>
    <row r="30" spans="1:33" s="4" customFormat="1" ht="19.5" customHeight="1">
      <c r="A30" s="551"/>
      <c r="B30" s="551"/>
      <c r="C30" s="63"/>
      <c r="D30" s="63"/>
      <c r="E30" s="381"/>
      <c r="F30" s="381"/>
      <c r="G30" s="60"/>
      <c r="H30" s="63"/>
      <c r="I30" s="63"/>
      <c r="J30" s="63"/>
      <c r="K30" s="63"/>
      <c r="L30" s="381" t="s">
        <v>29</v>
      </c>
      <c r="M30" s="63"/>
      <c r="N30" s="63"/>
      <c r="O30" s="63"/>
      <c r="P30" s="63"/>
      <c r="Q30" s="63"/>
      <c r="R30" s="381"/>
      <c r="S30" s="60"/>
      <c r="T30" s="63"/>
      <c r="U30" s="63"/>
      <c r="V30" s="63"/>
      <c r="W30" s="63"/>
      <c r="X30" s="63"/>
      <c r="Y30" s="63"/>
      <c r="Z30" s="63"/>
      <c r="AA30" s="63"/>
      <c r="AB30" s="381"/>
      <c r="AC30" s="60"/>
      <c r="AD30" s="63"/>
      <c r="AE30" s="63"/>
      <c r="AF30" s="63"/>
      <c r="AG30" s="63"/>
    </row>
    <row r="31" spans="1:33" s="4" customFormat="1" ht="19.5" customHeight="1">
      <c r="A31" s="551"/>
      <c r="B31" s="551"/>
      <c r="C31" s="63"/>
      <c r="D31" s="63"/>
      <c r="E31" s="381"/>
      <c r="F31" s="381"/>
      <c r="G31" s="60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529"/>
      <c r="S31" s="529"/>
      <c r="T31" s="63"/>
      <c r="U31" s="63"/>
      <c r="V31" s="63"/>
      <c r="W31" s="63"/>
      <c r="X31" s="63"/>
      <c r="Y31" s="63"/>
      <c r="Z31" s="63"/>
      <c r="AA31" s="63"/>
      <c r="AB31" s="56" t="s">
        <v>26</v>
      </c>
      <c r="AC31" s="56"/>
      <c r="AD31" s="63"/>
      <c r="AE31" s="63"/>
      <c r="AF31" s="63"/>
      <c r="AG31" s="63"/>
    </row>
    <row r="32" spans="1:33" s="4" customFormat="1" ht="19.5" customHeight="1">
      <c r="A32" s="632"/>
      <c r="B32" s="632"/>
      <c r="C32" s="632"/>
      <c r="D32" s="632"/>
      <c r="E32" s="632"/>
      <c r="F32" s="632"/>
      <c r="G32" s="60"/>
      <c r="H32" s="63"/>
      <c r="I32" s="63"/>
      <c r="J32" s="63"/>
      <c r="K32" s="63"/>
      <c r="L32" s="180" t="s">
        <v>0</v>
      </c>
      <c r="M32" s="63"/>
      <c r="N32" s="63"/>
      <c r="O32" s="63"/>
      <c r="P32" s="63"/>
      <c r="Q32" s="63"/>
      <c r="R32" s="381"/>
      <c r="S32" s="60"/>
      <c r="T32" s="63"/>
      <c r="U32" s="63"/>
      <c r="V32" s="63"/>
      <c r="W32" s="63"/>
      <c r="X32" s="63"/>
      <c r="Y32" s="63"/>
      <c r="Z32" s="63"/>
      <c r="AA32" s="63"/>
      <c r="AB32" s="381"/>
      <c r="AC32" s="60" t="s">
        <v>29</v>
      </c>
      <c r="AD32" s="63"/>
      <c r="AE32" s="63"/>
      <c r="AF32" s="63"/>
      <c r="AG32" s="63"/>
    </row>
  </sheetData>
  <sheetProtection/>
  <mergeCells count="46">
    <mergeCell ref="B9:F9"/>
    <mergeCell ref="J9:Y9"/>
    <mergeCell ref="A2:D3"/>
    <mergeCell ref="E2:F3"/>
    <mergeCell ref="E5:R5"/>
    <mergeCell ref="J7:Y7"/>
    <mergeCell ref="J8:Y8"/>
    <mergeCell ref="B10:B11"/>
    <mergeCell ref="C10:D11"/>
    <mergeCell ref="E10:E11"/>
    <mergeCell ref="F10:F11"/>
    <mergeCell ref="G10:G11"/>
    <mergeCell ref="AA10:AD11"/>
    <mergeCell ref="AE10:AE11"/>
    <mergeCell ref="AF10:AF11"/>
    <mergeCell ref="AG10:AG11"/>
    <mergeCell ref="R28:S28"/>
    <mergeCell ref="T10:T11"/>
    <mergeCell ref="U10:U11"/>
    <mergeCell ref="V10:V11"/>
    <mergeCell ref="W10:W11"/>
    <mergeCell ref="X10:X11"/>
    <mergeCell ref="Y10:Y11"/>
    <mergeCell ref="R10:R11"/>
    <mergeCell ref="S10:S11"/>
    <mergeCell ref="A30:B30"/>
    <mergeCell ref="A31:B31"/>
    <mergeCell ref="R31:S31"/>
    <mergeCell ref="A32:F32"/>
    <mergeCell ref="Z10:Z11"/>
    <mergeCell ref="N10:N11"/>
    <mergeCell ref="O10:O11"/>
    <mergeCell ref="P10:P11"/>
    <mergeCell ref="Q10:Q11"/>
    <mergeCell ref="H10:H11"/>
    <mergeCell ref="I10:I11"/>
    <mergeCell ref="J10:J11"/>
    <mergeCell ref="K10:K11"/>
    <mergeCell ref="L10:L11"/>
    <mergeCell ref="M10:M11"/>
    <mergeCell ref="A10:A11"/>
    <mergeCell ref="C19:D19"/>
    <mergeCell ref="C20:D20"/>
    <mergeCell ref="C21:D21"/>
    <mergeCell ref="A29:B29"/>
    <mergeCell ref="R29:S29"/>
  </mergeCells>
  <printOptions/>
  <pageMargins left="0" right="0" top="0.2755905511811024" bottom="0.31496062992125984" header="0.1968503937007874" footer="0.1968503937007874"/>
  <pageSetup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2"/>
  <sheetViews>
    <sheetView view="pageBreakPreview" zoomScale="90" zoomScaleSheetLayoutView="90" zoomScalePageLayoutView="0" workbookViewId="0" topLeftCell="A3">
      <selection activeCell="K14" sqref="K14:K26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2.1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47" t="s">
        <v>371</v>
      </c>
      <c r="E5" s="548"/>
      <c r="F5" s="548"/>
      <c r="G5" s="548"/>
      <c r="H5" s="548"/>
      <c r="I5" s="548"/>
      <c r="J5" s="548"/>
      <c r="K5" s="548"/>
      <c r="L5" s="548"/>
      <c r="M5" s="69"/>
      <c r="N5" s="69"/>
    </row>
    <row r="6" spans="1:14" s="4" customFormat="1" ht="9.75" customHeight="1" thickBot="1">
      <c r="A6" s="12"/>
      <c r="B6" s="12"/>
      <c r="C6" s="12"/>
      <c r="D6" s="70"/>
      <c r="E6" s="71"/>
      <c r="F6" s="71"/>
      <c r="G6" s="71"/>
      <c r="H6" s="71"/>
      <c r="I6" s="71"/>
      <c r="J6" s="71"/>
      <c r="K6" s="71"/>
      <c r="L6" s="71"/>
      <c r="M6" s="69"/>
      <c r="N6" s="69"/>
    </row>
    <row r="7" spans="1:14" s="14" customFormat="1" ht="21" customHeight="1" thickBot="1">
      <c r="A7" s="549" t="s">
        <v>1259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372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97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54"/>
      <c r="E12" s="554"/>
      <c r="F12" s="537"/>
      <c r="G12" s="554"/>
      <c r="H12" s="537"/>
      <c r="I12" s="559"/>
      <c r="J12" s="560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27"/>
      <c r="C13" s="35"/>
      <c r="D13" s="259"/>
      <c r="E13" s="259"/>
      <c r="F13" s="258"/>
      <c r="G13" s="286" t="s">
        <v>261</v>
      </c>
      <c r="H13" s="259"/>
      <c r="I13" s="259"/>
      <c r="J13" s="259"/>
      <c r="K13" s="273"/>
      <c r="L13" s="274"/>
      <c r="M13" s="32"/>
      <c r="N13" s="33"/>
    </row>
    <row r="14" spans="1:14" s="34" customFormat="1" ht="19.5" customHeight="1">
      <c r="A14" s="26">
        <v>2</v>
      </c>
      <c r="B14" s="349">
        <v>134</v>
      </c>
      <c r="C14" s="349">
        <v>3</v>
      </c>
      <c r="D14" s="314" t="s">
        <v>373</v>
      </c>
      <c r="E14" s="27" t="s">
        <v>83</v>
      </c>
      <c r="F14" s="314" t="s">
        <v>84</v>
      </c>
      <c r="G14" s="314" t="s">
        <v>374</v>
      </c>
      <c r="H14" s="27" t="s">
        <v>375</v>
      </c>
      <c r="I14" s="349">
        <v>1999</v>
      </c>
      <c r="J14" s="117">
        <v>3730</v>
      </c>
      <c r="K14" s="269">
        <v>2</v>
      </c>
      <c r="L14" s="40"/>
      <c r="M14" s="32" t="s">
        <v>1666</v>
      </c>
      <c r="N14" s="33" t="s">
        <v>1639</v>
      </c>
    </row>
    <row r="15" spans="1:14" s="38" customFormat="1" ht="19.5" customHeight="1">
      <c r="A15" s="26">
        <v>3</v>
      </c>
      <c r="B15" s="349">
        <v>31</v>
      </c>
      <c r="C15" s="349">
        <v>4</v>
      </c>
      <c r="D15" s="314" t="s">
        <v>138</v>
      </c>
      <c r="E15" s="27" t="s">
        <v>85</v>
      </c>
      <c r="F15" s="314" t="s">
        <v>86</v>
      </c>
      <c r="G15" s="314" t="s">
        <v>139</v>
      </c>
      <c r="H15" s="27" t="s">
        <v>123</v>
      </c>
      <c r="I15" s="349">
        <v>1999</v>
      </c>
      <c r="J15" s="117">
        <v>2145</v>
      </c>
      <c r="K15" s="159">
        <v>4</v>
      </c>
      <c r="L15" s="37"/>
      <c r="M15" s="32" t="s">
        <v>1667</v>
      </c>
      <c r="N15" s="33" t="s">
        <v>1640</v>
      </c>
    </row>
    <row r="16" spans="1:14" s="38" customFormat="1" ht="19.5" customHeight="1">
      <c r="A16" s="26">
        <v>4</v>
      </c>
      <c r="B16" s="349">
        <v>13</v>
      </c>
      <c r="C16" s="349">
        <v>5</v>
      </c>
      <c r="D16" s="314" t="s">
        <v>387</v>
      </c>
      <c r="E16" s="27" t="s">
        <v>388</v>
      </c>
      <c r="F16" s="314" t="s">
        <v>117</v>
      </c>
      <c r="G16" s="314" t="s">
        <v>389</v>
      </c>
      <c r="H16" s="27" t="s">
        <v>309</v>
      </c>
      <c r="I16" s="349">
        <v>1999</v>
      </c>
      <c r="J16" s="117">
        <v>1512</v>
      </c>
      <c r="K16" s="419">
        <v>1</v>
      </c>
      <c r="L16" s="37"/>
      <c r="M16" s="32" t="s">
        <v>1668</v>
      </c>
      <c r="N16" s="41" t="s">
        <v>1639</v>
      </c>
    </row>
    <row r="17" spans="1:14" s="38" customFormat="1" ht="19.5" customHeight="1">
      <c r="A17" s="26">
        <v>5</v>
      </c>
      <c r="B17" s="349">
        <v>118</v>
      </c>
      <c r="C17" s="349">
        <v>6</v>
      </c>
      <c r="D17" s="314" t="s">
        <v>377</v>
      </c>
      <c r="E17" s="27" t="s">
        <v>83</v>
      </c>
      <c r="F17" s="314" t="s">
        <v>378</v>
      </c>
      <c r="G17" s="314" t="s">
        <v>379</v>
      </c>
      <c r="H17" s="27" t="s">
        <v>273</v>
      </c>
      <c r="I17" s="349">
        <v>2001</v>
      </c>
      <c r="J17" s="117">
        <v>2309</v>
      </c>
      <c r="K17" s="269">
        <v>3</v>
      </c>
      <c r="L17" s="40"/>
      <c r="M17" s="32" t="s">
        <v>1669</v>
      </c>
      <c r="N17" s="41" t="s">
        <v>1640</v>
      </c>
    </row>
    <row r="18" spans="1:14" s="38" customFormat="1" ht="19.5" customHeight="1">
      <c r="A18" s="26">
        <v>6</v>
      </c>
      <c r="B18" s="349">
        <v>14</v>
      </c>
      <c r="C18" s="349">
        <v>7</v>
      </c>
      <c r="D18" s="318" t="s">
        <v>383</v>
      </c>
      <c r="E18" s="35" t="s">
        <v>113</v>
      </c>
      <c r="F18" s="318" t="s">
        <v>128</v>
      </c>
      <c r="G18" s="314" t="s">
        <v>384</v>
      </c>
      <c r="H18" s="27" t="s">
        <v>309</v>
      </c>
      <c r="I18" s="349">
        <v>2001</v>
      </c>
      <c r="J18" s="117">
        <v>1764</v>
      </c>
      <c r="K18" s="159">
        <v>5</v>
      </c>
      <c r="L18" s="47"/>
      <c r="M18" s="32" t="s">
        <v>1670</v>
      </c>
      <c r="N18" s="41"/>
    </row>
    <row r="19" spans="1:14" ht="19.5" customHeight="1">
      <c r="A19" s="26">
        <v>7</v>
      </c>
      <c r="B19" s="349">
        <v>43</v>
      </c>
      <c r="C19" s="349">
        <v>8</v>
      </c>
      <c r="D19" s="314" t="s">
        <v>396</v>
      </c>
      <c r="E19" s="27" t="s">
        <v>82</v>
      </c>
      <c r="F19" s="314" t="s">
        <v>83</v>
      </c>
      <c r="G19" s="314" t="s">
        <v>321</v>
      </c>
      <c r="H19" s="27" t="s">
        <v>269</v>
      </c>
      <c r="I19" s="349">
        <v>2000</v>
      </c>
      <c r="J19" s="117">
        <v>9107</v>
      </c>
      <c r="K19" s="419"/>
      <c r="L19" s="37"/>
      <c r="M19" s="32" t="s">
        <v>1327</v>
      </c>
      <c r="N19" s="41"/>
    </row>
    <row r="20" spans="1:14" s="34" customFormat="1" ht="19.5" customHeight="1">
      <c r="A20" s="26">
        <v>8</v>
      </c>
      <c r="B20" s="349"/>
      <c r="C20" s="349"/>
      <c r="D20" s="117"/>
      <c r="E20" s="117"/>
      <c r="F20" s="117"/>
      <c r="G20" s="286" t="s">
        <v>262</v>
      </c>
      <c r="H20" s="117"/>
      <c r="I20" s="117"/>
      <c r="J20" s="117"/>
      <c r="K20" s="269"/>
      <c r="L20" s="40"/>
      <c r="M20" s="32"/>
      <c r="N20" s="41"/>
    </row>
    <row r="21" spans="1:14" s="34" customFormat="1" ht="19.5" customHeight="1">
      <c r="A21" s="26">
        <v>9</v>
      </c>
      <c r="B21" s="349">
        <v>147</v>
      </c>
      <c r="C21" s="349">
        <v>3</v>
      </c>
      <c r="D21" s="314" t="s">
        <v>393</v>
      </c>
      <c r="E21" s="27" t="s">
        <v>394</v>
      </c>
      <c r="F21" s="314" t="s">
        <v>167</v>
      </c>
      <c r="G21" s="314" t="s">
        <v>395</v>
      </c>
      <c r="H21" s="27" t="s">
        <v>289</v>
      </c>
      <c r="I21" s="349">
        <v>2000</v>
      </c>
      <c r="J21" s="117">
        <v>4334</v>
      </c>
      <c r="K21" s="159">
        <v>1</v>
      </c>
      <c r="L21" s="40"/>
      <c r="M21" s="32" t="s">
        <v>1671</v>
      </c>
      <c r="N21" s="33" t="s">
        <v>1639</v>
      </c>
    </row>
    <row r="22" spans="1:14" s="34" customFormat="1" ht="19.5" customHeight="1">
      <c r="A22" s="26">
        <v>10</v>
      </c>
      <c r="B22" s="349">
        <v>167</v>
      </c>
      <c r="C22" s="349">
        <v>4</v>
      </c>
      <c r="D22" s="314" t="s">
        <v>376</v>
      </c>
      <c r="E22" s="27" t="s">
        <v>238</v>
      </c>
      <c r="F22" s="314" t="s">
        <v>86</v>
      </c>
      <c r="G22" s="314" t="s">
        <v>313</v>
      </c>
      <c r="H22" s="27" t="s">
        <v>314</v>
      </c>
      <c r="I22" s="349">
        <v>1999</v>
      </c>
      <c r="J22" s="117">
        <v>1374</v>
      </c>
      <c r="K22" s="419">
        <v>6</v>
      </c>
      <c r="L22" s="37"/>
      <c r="M22" s="32" t="s">
        <v>1669</v>
      </c>
      <c r="N22" s="33"/>
    </row>
    <row r="23" spans="1:14" s="34" customFormat="1" ht="19.5" customHeight="1">
      <c r="A23" s="26">
        <v>11</v>
      </c>
      <c r="B23" s="349">
        <v>124</v>
      </c>
      <c r="C23" s="349">
        <v>5</v>
      </c>
      <c r="D23" s="314" t="s">
        <v>385</v>
      </c>
      <c r="E23" s="27" t="s">
        <v>83</v>
      </c>
      <c r="F23" s="314" t="s">
        <v>88</v>
      </c>
      <c r="G23" s="314" t="s">
        <v>386</v>
      </c>
      <c r="H23" s="27" t="s">
        <v>265</v>
      </c>
      <c r="I23" s="349">
        <v>1999</v>
      </c>
      <c r="J23" s="360">
        <v>2182</v>
      </c>
      <c r="K23" s="269">
        <v>2</v>
      </c>
      <c r="L23" s="40"/>
      <c r="M23" s="32" t="s">
        <v>1518</v>
      </c>
      <c r="N23" s="33" t="s">
        <v>1639</v>
      </c>
    </row>
    <row r="24" spans="1:14" s="38" customFormat="1" ht="19.5" customHeight="1">
      <c r="A24" s="26">
        <v>12</v>
      </c>
      <c r="B24" s="349">
        <v>207</v>
      </c>
      <c r="C24" s="349">
        <v>6</v>
      </c>
      <c r="D24" s="314" t="s">
        <v>390</v>
      </c>
      <c r="E24" s="27" t="s">
        <v>82</v>
      </c>
      <c r="F24" s="314" t="s">
        <v>85</v>
      </c>
      <c r="G24" s="314" t="s">
        <v>391</v>
      </c>
      <c r="H24" s="27" t="s">
        <v>392</v>
      </c>
      <c r="I24" s="349">
        <v>2000</v>
      </c>
      <c r="J24" s="117">
        <v>2584</v>
      </c>
      <c r="K24" s="159">
        <v>5</v>
      </c>
      <c r="L24" s="40"/>
      <c r="M24" s="32" t="s">
        <v>1672</v>
      </c>
      <c r="N24" s="41"/>
    </row>
    <row r="25" spans="1:14" ht="19.5" customHeight="1">
      <c r="A25" s="26">
        <v>13</v>
      </c>
      <c r="B25" s="349">
        <v>127</v>
      </c>
      <c r="C25" s="349">
        <v>7</v>
      </c>
      <c r="D25" s="314" t="s">
        <v>380</v>
      </c>
      <c r="E25" s="27" t="s">
        <v>381</v>
      </c>
      <c r="F25" s="314" t="s">
        <v>83</v>
      </c>
      <c r="G25" s="314" t="s">
        <v>382</v>
      </c>
      <c r="H25" s="27" t="s">
        <v>349</v>
      </c>
      <c r="I25" s="349">
        <v>2000</v>
      </c>
      <c r="J25" s="360">
        <v>1566</v>
      </c>
      <c r="K25" s="390">
        <v>3</v>
      </c>
      <c r="L25" s="40"/>
      <c r="M25" s="32" t="s">
        <v>1673</v>
      </c>
      <c r="N25" s="33" t="s">
        <v>1640</v>
      </c>
    </row>
    <row r="26" spans="1:14" ht="19.5" customHeight="1">
      <c r="A26" s="26">
        <v>14</v>
      </c>
      <c r="B26" s="349">
        <v>80</v>
      </c>
      <c r="C26" s="349">
        <v>8</v>
      </c>
      <c r="D26" s="314" t="s">
        <v>397</v>
      </c>
      <c r="E26" s="27" t="s">
        <v>81</v>
      </c>
      <c r="F26" s="314" t="s">
        <v>398</v>
      </c>
      <c r="G26" s="314" t="s">
        <v>399</v>
      </c>
      <c r="H26" s="27" t="s">
        <v>306</v>
      </c>
      <c r="I26" s="349">
        <v>2000</v>
      </c>
      <c r="J26" s="117">
        <v>2363</v>
      </c>
      <c r="K26" s="390">
        <v>4</v>
      </c>
      <c r="L26" s="40"/>
      <c r="M26" s="32" t="s">
        <v>1674</v>
      </c>
      <c r="N26" s="41" t="s">
        <v>1640</v>
      </c>
    </row>
    <row r="27" spans="1:14" s="38" customFormat="1" ht="19.5" customHeight="1">
      <c r="A27" s="26">
        <v>15</v>
      </c>
      <c r="B27" s="43"/>
      <c r="C27" s="46"/>
      <c r="D27" s="261"/>
      <c r="E27" s="261"/>
      <c r="F27" s="261"/>
      <c r="G27" s="261"/>
      <c r="H27" s="261"/>
      <c r="I27" s="261"/>
      <c r="J27" s="261"/>
      <c r="K27" s="27"/>
      <c r="L27" s="37"/>
      <c r="M27" s="32"/>
      <c r="N27" s="48"/>
    </row>
    <row r="28" spans="1:14" ht="19.5" customHeight="1">
      <c r="A28" s="26">
        <v>16</v>
      </c>
      <c r="B28" s="43"/>
      <c r="C28" s="43"/>
      <c r="D28" s="259"/>
      <c r="E28" s="259"/>
      <c r="F28" s="258"/>
      <c r="G28" s="259"/>
      <c r="H28" s="259"/>
      <c r="I28" s="259"/>
      <c r="J28" s="259"/>
      <c r="K28" s="27"/>
      <c r="L28" s="47"/>
      <c r="M28" s="32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270" t="s">
        <v>1665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  <row r="37" spans="1:14" s="4" customFormat="1" ht="4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s="4" customFormat="1" ht="50.25" customHeight="1">
      <c r="A38" s="546" t="s">
        <v>1</v>
      </c>
      <c r="B38" s="546"/>
      <c r="C38" s="546"/>
      <c r="D38" s="546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s="11" customFormat="1" ht="25.5" customHeight="1">
      <c r="A39" s="6"/>
      <c r="B39" s="6"/>
      <c r="C39" s="7"/>
      <c r="D39" s="6"/>
      <c r="E39" s="8"/>
      <c r="F39" s="8" t="s">
        <v>2</v>
      </c>
      <c r="G39" s="1"/>
      <c r="H39" s="1"/>
      <c r="I39" s="1"/>
      <c r="J39" s="238"/>
      <c r="K39" s="9"/>
      <c r="L39" s="1"/>
      <c r="M39" s="374"/>
      <c r="N39" s="1"/>
    </row>
    <row r="40" spans="1:14" s="11" customFormat="1" ht="12.75" customHeight="1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374"/>
      <c r="N40" s="1"/>
    </row>
    <row r="41" spans="1:14" s="4" customFormat="1" ht="19.5" customHeight="1">
      <c r="A41" s="12"/>
      <c r="B41" s="12"/>
      <c r="C41" s="12"/>
      <c r="D41" s="547" t="s">
        <v>371</v>
      </c>
      <c r="E41" s="548"/>
      <c r="F41" s="548"/>
      <c r="G41" s="548"/>
      <c r="H41" s="548"/>
      <c r="I41" s="548"/>
      <c r="J41" s="548"/>
      <c r="K41" s="548"/>
      <c r="L41" s="548"/>
      <c r="M41" s="69"/>
      <c r="N41" s="69"/>
    </row>
    <row r="42" spans="1:14" s="4" customFormat="1" ht="9.75" customHeight="1" thickBot="1">
      <c r="A42" s="12"/>
      <c r="B42" s="12"/>
      <c r="C42" s="12"/>
      <c r="D42" s="70"/>
      <c r="E42" s="71"/>
      <c r="F42" s="71"/>
      <c r="G42" s="71"/>
      <c r="H42" s="71"/>
      <c r="I42" s="71"/>
      <c r="J42" s="71"/>
      <c r="K42" s="71"/>
      <c r="L42" s="71"/>
      <c r="M42" s="69"/>
      <c r="N42" s="69"/>
    </row>
    <row r="43" spans="1:14" s="14" customFormat="1" ht="21" customHeight="1" thickBot="1">
      <c r="A43" s="549" t="s">
        <v>1259</v>
      </c>
      <c r="B43" s="550"/>
      <c r="C43" s="550"/>
      <c r="D43" s="550"/>
      <c r="E43" s="550"/>
      <c r="F43" s="378"/>
      <c r="G43" s="533" t="s">
        <v>4</v>
      </c>
      <c r="H43" s="533"/>
      <c r="I43" s="533"/>
      <c r="J43" s="533"/>
      <c r="K43" s="533"/>
      <c r="L43" s="533"/>
      <c r="M43" s="533"/>
      <c r="N43" s="18"/>
    </row>
    <row r="44" spans="1:15" s="22" customFormat="1" ht="21" customHeight="1" thickBot="1">
      <c r="A44" s="532" t="s">
        <v>1265</v>
      </c>
      <c r="B44" s="533"/>
      <c r="C44" s="533"/>
      <c r="D44" s="533"/>
      <c r="E44" s="533"/>
      <c r="F44" s="375"/>
      <c r="G44" s="533" t="s">
        <v>258</v>
      </c>
      <c r="H44" s="533"/>
      <c r="I44" s="533"/>
      <c r="J44" s="533"/>
      <c r="K44" s="533"/>
      <c r="L44" s="533"/>
      <c r="M44" s="533"/>
      <c r="N44" s="20" t="s">
        <v>45</v>
      </c>
      <c r="O44" s="21"/>
    </row>
    <row r="45" spans="1:15" s="22" customFormat="1" ht="21" customHeight="1" thickBot="1">
      <c r="A45" s="532" t="s">
        <v>94</v>
      </c>
      <c r="B45" s="533"/>
      <c r="C45" s="533"/>
      <c r="D45" s="533"/>
      <c r="E45" s="533"/>
      <c r="F45" s="375"/>
      <c r="G45" s="533" t="s">
        <v>95</v>
      </c>
      <c r="H45" s="533"/>
      <c r="I45" s="533"/>
      <c r="J45" s="533"/>
      <c r="K45" s="533"/>
      <c r="L45" s="533"/>
      <c r="M45" s="533"/>
      <c r="N45" s="20"/>
      <c r="O45" s="21"/>
    </row>
    <row r="46" spans="1:14" ht="21" customHeight="1" thickBot="1">
      <c r="A46" s="532" t="s">
        <v>6</v>
      </c>
      <c r="B46" s="533"/>
      <c r="C46" s="533"/>
      <c r="D46" s="533"/>
      <c r="E46" s="533"/>
      <c r="F46" s="375"/>
      <c r="G46" s="533" t="s">
        <v>96</v>
      </c>
      <c r="H46" s="533"/>
      <c r="I46" s="533"/>
      <c r="J46" s="533"/>
      <c r="K46" s="533"/>
      <c r="L46" s="533"/>
      <c r="M46" s="533"/>
      <c r="N46" s="23" t="s">
        <v>97</v>
      </c>
    </row>
    <row r="47" spans="1:14" s="4" customFormat="1" ht="15" customHeight="1" thickBot="1">
      <c r="A47" s="534" t="s">
        <v>8</v>
      </c>
      <c r="B47" s="536" t="s">
        <v>9</v>
      </c>
      <c r="C47" s="536" t="s">
        <v>10</v>
      </c>
      <c r="D47" s="536" t="s">
        <v>11</v>
      </c>
      <c r="E47" s="536" t="s">
        <v>12</v>
      </c>
      <c r="F47" s="536" t="s">
        <v>13</v>
      </c>
      <c r="G47" s="536" t="s">
        <v>14</v>
      </c>
      <c r="H47" s="536" t="s">
        <v>15</v>
      </c>
      <c r="I47" s="544" t="s">
        <v>16</v>
      </c>
      <c r="J47" s="557" t="s">
        <v>17</v>
      </c>
      <c r="K47" s="536" t="s">
        <v>18</v>
      </c>
      <c r="L47" s="542" t="s">
        <v>19</v>
      </c>
      <c r="M47" s="543"/>
      <c r="N47" s="530" t="s">
        <v>20</v>
      </c>
    </row>
    <row r="48" spans="1:14" s="4" customFormat="1" ht="15" customHeight="1" thickBot="1">
      <c r="A48" s="535"/>
      <c r="B48" s="537"/>
      <c r="C48" s="554"/>
      <c r="D48" s="554"/>
      <c r="E48" s="554"/>
      <c r="F48" s="537"/>
      <c r="G48" s="554"/>
      <c r="H48" s="537"/>
      <c r="I48" s="559"/>
      <c r="J48" s="560"/>
      <c r="K48" s="554"/>
      <c r="L48" s="25" t="s">
        <v>21</v>
      </c>
      <c r="M48" s="25" t="s">
        <v>22</v>
      </c>
      <c r="N48" s="531"/>
    </row>
    <row r="49" spans="1:14" s="34" customFormat="1" ht="19.5" customHeight="1">
      <c r="A49" s="26">
        <v>1</v>
      </c>
      <c r="B49" s="27"/>
      <c r="C49" s="35"/>
      <c r="D49" s="259"/>
      <c r="E49" s="259"/>
      <c r="F49" s="258"/>
      <c r="G49" s="286" t="s">
        <v>1261</v>
      </c>
      <c r="H49" s="259"/>
      <c r="I49" s="259"/>
      <c r="J49" s="259"/>
      <c r="K49" s="273"/>
      <c r="L49" s="274"/>
      <c r="M49" s="32"/>
      <c r="N49" s="33"/>
    </row>
    <row r="50" spans="1:14" s="34" customFormat="1" ht="19.5" customHeight="1">
      <c r="A50" s="26">
        <v>2</v>
      </c>
      <c r="B50" s="379">
        <v>118</v>
      </c>
      <c r="C50" s="379">
        <v>7</v>
      </c>
      <c r="D50" s="314" t="s">
        <v>377</v>
      </c>
      <c r="E50" s="27" t="s">
        <v>83</v>
      </c>
      <c r="F50" s="314" t="s">
        <v>378</v>
      </c>
      <c r="G50" s="314" t="s">
        <v>379</v>
      </c>
      <c r="H50" s="27" t="s">
        <v>273</v>
      </c>
      <c r="I50" s="390">
        <v>2001</v>
      </c>
      <c r="J50" s="117">
        <v>2309</v>
      </c>
      <c r="K50" s="269">
        <v>1</v>
      </c>
      <c r="L50" s="155"/>
      <c r="M50" s="426" t="s">
        <v>1519</v>
      </c>
      <c r="N50" s="33"/>
    </row>
    <row r="51" spans="1:14" s="38" customFormat="1" ht="19.5" customHeight="1">
      <c r="A51" s="26">
        <v>3</v>
      </c>
      <c r="B51" s="379">
        <v>134</v>
      </c>
      <c r="C51" s="379">
        <v>4</v>
      </c>
      <c r="D51" s="314" t="s">
        <v>373</v>
      </c>
      <c r="E51" s="27" t="s">
        <v>83</v>
      </c>
      <c r="F51" s="314" t="s">
        <v>84</v>
      </c>
      <c r="G51" s="314" t="s">
        <v>374</v>
      </c>
      <c r="H51" s="27" t="s">
        <v>375</v>
      </c>
      <c r="I51" s="379">
        <v>1999</v>
      </c>
      <c r="J51" s="117">
        <v>3730</v>
      </c>
      <c r="K51" s="269">
        <v>2</v>
      </c>
      <c r="L51" s="155"/>
      <c r="M51" s="426" t="s">
        <v>1516</v>
      </c>
      <c r="N51" s="33"/>
    </row>
    <row r="52" spans="1:14" s="38" customFormat="1" ht="19.5" customHeight="1">
      <c r="A52" s="26">
        <v>4</v>
      </c>
      <c r="B52" s="379">
        <v>13</v>
      </c>
      <c r="C52" s="379">
        <v>6</v>
      </c>
      <c r="D52" s="314" t="s">
        <v>387</v>
      </c>
      <c r="E52" s="27" t="s">
        <v>388</v>
      </c>
      <c r="F52" s="314" t="s">
        <v>117</v>
      </c>
      <c r="G52" s="314" t="s">
        <v>389</v>
      </c>
      <c r="H52" s="27" t="s">
        <v>309</v>
      </c>
      <c r="I52" s="379">
        <v>1999</v>
      </c>
      <c r="J52" s="117">
        <v>1512</v>
      </c>
      <c r="K52" s="419">
        <v>3</v>
      </c>
      <c r="L52" s="405"/>
      <c r="M52" s="426" t="s">
        <v>1518</v>
      </c>
      <c r="N52" s="41"/>
    </row>
    <row r="53" spans="1:14" s="38" customFormat="1" ht="19.5" customHeight="1">
      <c r="A53" s="26">
        <v>5</v>
      </c>
      <c r="B53" s="379">
        <v>147</v>
      </c>
      <c r="C53" s="379">
        <v>5</v>
      </c>
      <c r="D53" s="318" t="s">
        <v>393</v>
      </c>
      <c r="E53" s="35" t="s">
        <v>394</v>
      </c>
      <c r="F53" s="318" t="s">
        <v>167</v>
      </c>
      <c r="G53" s="314" t="s">
        <v>395</v>
      </c>
      <c r="H53" s="27" t="s">
        <v>289</v>
      </c>
      <c r="I53" s="379">
        <v>2000</v>
      </c>
      <c r="J53" s="117">
        <v>4334</v>
      </c>
      <c r="K53" s="159">
        <v>4</v>
      </c>
      <c r="L53" s="416"/>
      <c r="M53" s="426" t="s">
        <v>1517</v>
      </c>
      <c r="N53" s="41"/>
    </row>
    <row r="54" spans="1:14" s="38" customFormat="1" ht="19.5" customHeight="1">
      <c r="A54" s="26">
        <v>6</v>
      </c>
      <c r="B54" s="379">
        <v>31</v>
      </c>
      <c r="C54" s="379">
        <v>8</v>
      </c>
      <c r="D54" s="314" t="s">
        <v>138</v>
      </c>
      <c r="E54" s="27" t="s">
        <v>85</v>
      </c>
      <c r="F54" s="314" t="s">
        <v>86</v>
      </c>
      <c r="G54" s="314" t="s">
        <v>139</v>
      </c>
      <c r="H54" s="27" t="s">
        <v>123</v>
      </c>
      <c r="I54" s="379">
        <v>1999</v>
      </c>
      <c r="J54" s="117">
        <v>2145</v>
      </c>
      <c r="K54" s="159">
        <v>5</v>
      </c>
      <c r="L54" s="155"/>
      <c r="M54" s="426" t="s">
        <v>1520</v>
      </c>
      <c r="N54" s="41"/>
    </row>
    <row r="55" spans="1:14" ht="19.5" customHeight="1">
      <c r="A55" s="26">
        <v>7</v>
      </c>
      <c r="B55" s="379">
        <v>80</v>
      </c>
      <c r="C55" s="379">
        <v>2</v>
      </c>
      <c r="D55" s="314" t="s">
        <v>397</v>
      </c>
      <c r="E55" s="27" t="s">
        <v>81</v>
      </c>
      <c r="F55" s="314" t="s">
        <v>398</v>
      </c>
      <c r="G55" s="314" t="s">
        <v>399</v>
      </c>
      <c r="H55" s="27" t="s">
        <v>306</v>
      </c>
      <c r="I55" s="379">
        <v>2000</v>
      </c>
      <c r="J55" s="117">
        <v>2363</v>
      </c>
      <c r="K55" s="276">
        <v>6</v>
      </c>
      <c r="L55" s="405"/>
      <c r="M55" s="426" t="s">
        <v>1514</v>
      </c>
      <c r="N55" s="41"/>
    </row>
    <row r="56" spans="1:14" s="34" customFormat="1" ht="19.5" customHeight="1">
      <c r="A56" s="26">
        <v>8</v>
      </c>
      <c r="B56" s="379">
        <v>127</v>
      </c>
      <c r="C56" s="379">
        <v>1</v>
      </c>
      <c r="D56" s="74" t="s">
        <v>380</v>
      </c>
      <c r="E56" s="74" t="s">
        <v>381</v>
      </c>
      <c r="F56" s="74" t="s">
        <v>83</v>
      </c>
      <c r="G56" s="314" t="s">
        <v>382</v>
      </c>
      <c r="H56" s="74" t="s">
        <v>349</v>
      </c>
      <c r="I56" s="117">
        <v>2000</v>
      </c>
      <c r="J56" s="117">
        <v>1566</v>
      </c>
      <c r="K56" s="269">
        <v>7</v>
      </c>
      <c r="L56" s="155"/>
      <c r="M56" s="426" t="s">
        <v>1513</v>
      </c>
      <c r="N56" s="41"/>
    </row>
    <row r="57" spans="1:14" s="34" customFormat="1" ht="19.5" customHeight="1">
      <c r="A57" s="26">
        <v>9</v>
      </c>
      <c r="B57" s="379">
        <v>124</v>
      </c>
      <c r="C57" s="379">
        <v>3</v>
      </c>
      <c r="D57" s="314" t="s">
        <v>385</v>
      </c>
      <c r="E57" s="27" t="s">
        <v>83</v>
      </c>
      <c r="F57" s="314" t="s">
        <v>88</v>
      </c>
      <c r="G57" s="314" t="s">
        <v>386</v>
      </c>
      <c r="H57" s="27" t="s">
        <v>265</v>
      </c>
      <c r="I57" s="379">
        <v>1999</v>
      </c>
      <c r="J57" s="117">
        <v>2182</v>
      </c>
      <c r="K57" s="269">
        <v>8</v>
      </c>
      <c r="L57" s="405"/>
      <c r="M57" s="426" t="s">
        <v>1515</v>
      </c>
      <c r="N57" s="33"/>
    </row>
    <row r="58" spans="1:14" s="34" customFormat="1" ht="19.5" customHeight="1">
      <c r="A58" s="26">
        <v>10</v>
      </c>
      <c r="B58" s="379"/>
      <c r="C58" s="379"/>
      <c r="D58" s="314"/>
      <c r="E58" s="27"/>
      <c r="F58" s="314"/>
      <c r="G58" s="314"/>
      <c r="H58" s="27"/>
      <c r="I58" s="379"/>
      <c r="J58" s="117"/>
      <c r="K58" s="273"/>
      <c r="L58" s="37"/>
      <c r="M58" s="32"/>
      <c r="N58" s="33"/>
    </row>
    <row r="59" spans="1:14" s="34" customFormat="1" ht="19.5" customHeight="1">
      <c r="A59" s="26">
        <v>11</v>
      </c>
      <c r="B59" s="379"/>
      <c r="C59" s="379"/>
      <c r="D59" s="314"/>
      <c r="E59" s="27"/>
      <c r="F59" s="314"/>
      <c r="G59" s="314"/>
      <c r="H59" s="27"/>
      <c r="I59" s="379"/>
      <c r="J59" s="360"/>
      <c r="K59" s="35"/>
      <c r="L59" s="40"/>
      <c r="M59" s="32"/>
      <c r="N59" s="33"/>
    </row>
    <row r="60" spans="1:14" s="38" customFormat="1" ht="19.5" customHeight="1">
      <c r="A60" s="26">
        <v>12</v>
      </c>
      <c r="B60" s="379"/>
      <c r="C60" s="379"/>
      <c r="D60" s="314"/>
      <c r="E60" s="27"/>
      <c r="F60" s="314"/>
      <c r="G60" s="314"/>
      <c r="H60" s="27"/>
      <c r="I60" s="379"/>
      <c r="J60" s="117"/>
      <c r="K60" s="36"/>
      <c r="L60" s="40"/>
      <c r="M60" s="32"/>
      <c r="N60" s="41"/>
    </row>
    <row r="61" spans="1:14" ht="19.5" customHeight="1">
      <c r="A61" s="26">
        <v>13</v>
      </c>
      <c r="B61" s="379"/>
      <c r="C61" s="379"/>
      <c r="D61" s="314"/>
      <c r="E61" s="27"/>
      <c r="F61" s="314"/>
      <c r="G61" s="314"/>
      <c r="H61" s="27"/>
      <c r="I61" s="379"/>
      <c r="J61" s="360"/>
      <c r="K61" s="27"/>
      <c r="L61" s="40"/>
      <c r="M61" s="32"/>
      <c r="N61" s="33"/>
    </row>
    <row r="62" spans="1:14" ht="19.5" customHeight="1">
      <c r="A62" s="26">
        <v>14</v>
      </c>
      <c r="B62" s="379"/>
      <c r="C62" s="379"/>
      <c r="D62" s="314"/>
      <c r="E62" s="27"/>
      <c r="F62" s="314"/>
      <c r="G62" s="314"/>
      <c r="H62" s="27"/>
      <c r="I62" s="379"/>
      <c r="J62" s="117"/>
      <c r="K62" s="27"/>
      <c r="L62" s="40"/>
      <c r="M62" s="32"/>
      <c r="N62" s="41"/>
    </row>
    <row r="63" spans="1:14" s="38" customFormat="1" ht="19.5" customHeight="1">
      <c r="A63" s="26">
        <v>15</v>
      </c>
      <c r="B63" s="43"/>
      <c r="C63" s="46"/>
      <c r="D63" s="261"/>
      <c r="E63" s="261"/>
      <c r="F63" s="261"/>
      <c r="G63" s="261"/>
      <c r="H63" s="261"/>
      <c r="I63" s="261"/>
      <c r="J63" s="261"/>
      <c r="K63" s="27"/>
      <c r="L63" s="37"/>
      <c r="M63" s="32"/>
      <c r="N63" s="48"/>
    </row>
    <row r="64" spans="1:14" ht="19.5" customHeight="1">
      <c r="A64" s="26">
        <v>16</v>
      </c>
      <c r="B64" s="43"/>
      <c r="C64" s="43"/>
      <c r="D64" s="259"/>
      <c r="E64" s="259"/>
      <c r="F64" s="258"/>
      <c r="G64" s="259"/>
      <c r="H64" s="259"/>
      <c r="I64" s="259"/>
      <c r="J64" s="259"/>
      <c r="K64" s="27"/>
      <c r="L64" s="47"/>
      <c r="M64" s="32"/>
      <c r="N64" s="48"/>
    </row>
    <row r="65" spans="1:15" s="4" customFormat="1" ht="16.5" customHeight="1">
      <c r="A65" s="373"/>
      <c r="B65" s="54" t="s">
        <v>23</v>
      </c>
      <c r="C65" s="55"/>
      <c r="D65" s="55"/>
      <c r="E65" s="55"/>
      <c r="F65" s="55"/>
      <c r="G65" s="54" t="s">
        <v>24</v>
      </c>
      <c r="H65" s="54"/>
      <c r="I65" s="55"/>
      <c r="J65" s="56"/>
      <c r="K65" s="57" t="s">
        <v>25</v>
      </c>
      <c r="L65" s="58"/>
      <c r="M65" s="59"/>
      <c r="N65" s="60"/>
      <c r="O65" s="61"/>
    </row>
    <row r="66" spans="1:15" s="4" customFormat="1" ht="19.5" customHeight="1">
      <c r="A66" s="373"/>
      <c r="B66" s="373"/>
      <c r="C66" s="55"/>
      <c r="D66" s="55"/>
      <c r="E66" s="55"/>
      <c r="F66" s="55"/>
      <c r="G66" s="55"/>
      <c r="H66" s="55"/>
      <c r="I66" s="55"/>
      <c r="J66" s="373"/>
      <c r="K66" s="373"/>
      <c r="L66" s="373"/>
      <c r="M66" s="529" t="s">
        <v>26</v>
      </c>
      <c r="N66" s="529"/>
      <c r="O66" s="61"/>
    </row>
    <row r="67" spans="1:15" s="4" customFormat="1" ht="19.5" customHeight="1">
      <c r="A67" s="373"/>
      <c r="B67" s="373"/>
      <c r="C67" s="55"/>
      <c r="D67" s="55"/>
      <c r="E67" s="55"/>
      <c r="F67" s="55"/>
      <c r="G67" s="55"/>
      <c r="H67" s="55"/>
      <c r="I67" s="55"/>
      <c r="J67" s="373"/>
      <c r="K67" s="373"/>
      <c r="L67" s="373"/>
      <c r="M67" s="529"/>
      <c r="N67" s="529"/>
      <c r="O67" s="61"/>
    </row>
    <row r="68" spans="1:15" s="4" customFormat="1" ht="19.5" customHeight="1">
      <c r="A68" s="529" t="s">
        <v>27</v>
      </c>
      <c r="B68" s="529"/>
      <c r="C68" s="529"/>
      <c r="D68" s="63"/>
      <c r="E68" s="63"/>
      <c r="F68" s="63"/>
      <c r="G68" s="373" t="s">
        <v>27</v>
      </c>
      <c r="H68" s="373"/>
      <c r="I68" s="60"/>
      <c r="J68" s="63"/>
      <c r="K68" s="63"/>
      <c r="L68" s="63"/>
      <c r="M68" s="529" t="s">
        <v>26</v>
      </c>
      <c r="N68" s="529"/>
      <c r="O68" s="61"/>
    </row>
    <row r="69" spans="1:15" s="4" customFormat="1" ht="19.5" customHeight="1">
      <c r="A69" s="551" t="s">
        <v>28</v>
      </c>
      <c r="B69" s="551"/>
      <c r="C69" s="551"/>
      <c r="D69" s="63"/>
      <c r="E69" s="63"/>
      <c r="F69" s="63"/>
      <c r="G69" s="373" t="s">
        <v>29</v>
      </c>
      <c r="H69" s="373"/>
      <c r="I69" s="60"/>
      <c r="J69" s="63"/>
      <c r="K69" s="63"/>
      <c r="L69" s="63"/>
      <c r="M69" s="373"/>
      <c r="N69" s="60"/>
      <c r="O69" s="61"/>
    </row>
    <row r="70" spans="1:15" s="4" customFormat="1" ht="19.5" customHeight="1">
      <c r="A70" s="552" t="s">
        <v>30</v>
      </c>
      <c r="B70" s="552"/>
      <c r="C70" s="476" t="s">
        <v>1521</v>
      </c>
      <c r="D70" s="63"/>
      <c r="E70" s="63"/>
      <c r="F70" s="63"/>
      <c r="G70" s="373"/>
      <c r="H70" s="373"/>
      <c r="I70" s="60"/>
      <c r="J70" s="63"/>
      <c r="K70" s="63"/>
      <c r="L70" s="63"/>
      <c r="M70" s="529" t="s">
        <v>26</v>
      </c>
      <c r="N70" s="529"/>
      <c r="O70" s="61"/>
    </row>
    <row r="71" spans="1:15" s="4" customFormat="1" ht="19.5" customHeight="1">
      <c r="A71" s="553" t="s">
        <v>32</v>
      </c>
      <c r="B71" s="553"/>
      <c r="C71" s="65" t="s">
        <v>31</v>
      </c>
      <c r="D71" s="63"/>
      <c r="E71" s="63"/>
      <c r="F71" s="63"/>
      <c r="G71" s="373"/>
      <c r="H71" s="373"/>
      <c r="I71" s="60"/>
      <c r="J71" s="63"/>
      <c r="K71" s="63"/>
      <c r="L71" s="63"/>
      <c r="M71" s="373"/>
      <c r="N71" s="60" t="s">
        <v>29</v>
      </c>
      <c r="O71" s="61"/>
    </row>
    <row r="72" spans="1:15" s="4" customFormat="1" ht="19.5" customHeight="1">
      <c r="A72" s="553" t="s">
        <v>33</v>
      </c>
      <c r="B72" s="553"/>
      <c r="C72" s="65" t="s">
        <v>31</v>
      </c>
      <c r="D72" s="63"/>
      <c r="E72" s="63"/>
      <c r="F72" s="63"/>
      <c r="G72" s="373"/>
      <c r="H72" s="373"/>
      <c r="I72" s="60"/>
      <c r="J72" s="63"/>
      <c r="K72" s="63"/>
      <c r="L72" s="63"/>
      <c r="M72" s="373"/>
      <c r="N72" s="66" t="s">
        <v>0</v>
      </c>
      <c r="O72" s="61"/>
    </row>
  </sheetData>
  <sheetProtection/>
  <mergeCells count="64">
    <mergeCell ref="A69:C69"/>
    <mergeCell ref="A70:B70"/>
    <mergeCell ref="M70:N70"/>
    <mergeCell ref="A71:B71"/>
    <mergeCell ref="A72:B72"/>
    <mergeCell ref="N47:N48"/>
    <mergeCell ref="M66:N66"/>
    <mergeCell ref="M67:N67"/>
    <mergeCell ref="A68:C68"/>
    <mergeCell ref="M68:N68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M47"/>
    <mergeCell ref="A38:D38"/>
    <mergeCell ref="D41:L41"/>
    <mergeCell ref="A43:E43"/>
    <mergeCell ref="G43:M43"/>
    <mergeCell ref="A44:E44"/>
    <mergeCell ref="G44:M44"/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" right="0" top="0" bottom="0" header="0" footer="0"/>
  <pageSetup fitToHeight="0" fitToWidth="1" horizontalDpi="300" verticalDpi="3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2"/>
  <sheetViews>
    <sheetView tabSelected="1" view="pageBreakPreview" zoomScale="80" zoomScaleSheetLayoutView="80" zoomScalePageLayoutView="0" workbookViewId="0" topLeftCell="A41">
      <selection activeCell="G25" sqref="G25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753906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423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422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474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97</v>
      </c>
    </row>
    <row r="11" spans="1:14" s="4" customFormat="1" ht="15" customHeight="1" thickBot="1">
      <c r="A11" s="534" t="s">
        <v>8</v>
      </c>
      <c r="B11" s="536" t="s">
        <v>9</v>
      </c>
      <c r="C11" s="538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39"/>
      <c r="D12" s="554"/>
      <c r="E12" s="554"/>
      <c r="F12" s="537"/>
      <c r="G12" s="554"/>
      <c r="H12" s="537"/>
      <c r="I12" s="559"/>
      <c r="J12" s="560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27"/>
      <c r="C13" s="27"/>
      <c r="D13" s="263"/>
      <c r="E13" s="263"/>
      <c r="F13" s="260"/>
      <c r="G13" s="297" t="s">
        <v>261</v>
      </c>
      <c r="H13" s="260"/>
      <c r="I13" s="260"/>
      <c r="J13" s="260"/>
      <c r="K13" s="31"/>
      <c r="L13" s="31"/>
      <c r="M13" s="32"/>
      <c r="N13" s="33"/>
    </row>
    <row r="14" spans="1:14" s="34" customFormat="1" ht="19.5" customHeight="1">
      <c r="A14" s="26">
        <v>2</v>
      </c>
      <c r="B14" s="269">
        <v>170</v>
      </c>
      <c r="C14" s="349">
        <v>3</v>
      </c>
      <c r="D14" s="305" t="s">
        <v>401</v>
      </c>
      <c r="E14" s="305" t="s">
        <v>402</v>
      </c>
      <c r="F14" s="305" t="s">
        <v>113</v>
      </c>
      <c r="G14" s="305" t="s">
        <v>403</v>
      </c>
      <c r="H14" s="305"/>
      <c r="I14" s="349">
        <v>1999</v>
      </c>
      <c r="J14" s="117">
        <v>4562</v>
      </c>
      <c r="K14" s="159">
        <v>2</v>
      </c>
      <c r="L14" s="40"/>
      <c r="M14" s="32" t="s">
        <v>1675</v>
      </c>
      <c r="N14" s="33" t="s">
        <v>1639</v>
      </c>
    </row>
    <row r="15" spans="1:14" s="38" customFormat="1" ht="19.5" customHeight="1">
      <c r="A15" s="26">
        <v>3</v>
      </c>
      <c r="B15" s="349">
        <v>80</v>
      </c>
      <c r="C15" s="269">
        <v>4</v>
      </c>
      <c r="D15" s="305" t="s">
        <v>408</v>
      </c>
      <c r="E15" s="305" t="s">
        <v>409</v>
      </c>
      <c r="F15" s="305" t="s">
        <v>83</v>
      </c>
      <c r="G15" s="305" t="s">
        <v>410</v>
      </c>
      <c r="H15" s="305" t="s">
        <v>411</v>
      </c>
      <c r="I15" s="349">
        <v>1999</v>
      </c>
      <c r="J15" s="117">
        <v>2695</v>
      </c>
      <c r="K15" s="159">
        <v>1</v>
      </c>
      <c r="L15" s="35"/>
      <c r="M15" s="32" t="s">
        <v>1676</v>
      </c>
      <c r="N15" s="33" t="s">
        <v>1639</v>
      </c>
    </row>
    <row r="16" spans="1:14" s="38" customFormat="1" ht="19.5" customHeight="1">
      <c r="A16" s="26">
        <v>4</v>
      </c>
      <c r="B16" s="269">
        <v>69</v>
      </c>
      <c r="C16" s="269">
        <v>5</v>
      </c>
      <c r="D16" s="27" t="s">
        <v>404</v>
      </c>
      <c r="E16" s="27" t="s">
        <v>405</v>
      </c>
      <c r="F16" s="27" t="s">
        <v>406</v>
      </c>
      <c r="G16" s="35" t="s">
        <v>407</v>
      </c>
      <c r="H16" s="35" t="s">
        <v>303</v>
      </c>
      <c r="I16" s="269">
        <v>2001</v>
      </c>
      <c r="J16" s="117">
        <v>1541</v>
      </c>
      <c r="K16" s="159"/>
      <c r="L16" s="35"/>
      <c r="M16" s="32" t="s">
        <v>1588</v>
      </c>
      <c r="N16" s="41"/>
    </row>
    <row r="17" spans="1:14" s="38" customFormat="1" ht="19.5" customHeight="1">
      <c r="A17" s="26">
        <v>5</v>
      </c>
      <c r="B17" s="349">
        <v>184</v>
      </c>
      <c r="C17" s="349">
        <v>6</v>
      </c>
      <c r="D17" s="305" t="s">
        <v>412</v>
      </c>
      <c r="E17" s="305" t="s">
        <v>224</v>
      </c>
      <c r="F17" s="305" t="s">
        <v>413</v>
      </c>
      <c r="G17" s="305" t="s">
        <v>414</v>
      </c>
      <c r="H17" s="305" t="s">
        <v>314</v>
      </c>
      <c r="I17" s="349">
        <v>2000</v>
      </c>
      <c r="J17" s="349">
        <v>1649</v>
      </c>
      <c r="K17" s="390">
        <v>4</v>
      </c>
      <c r="L17" s="27"/>
      <c r="M17" s="40" t="s">
        <v>1677</v>
      </c>
      <c r="N17" s="41" t="s">
        <v>1640</v>
      </c>
    </row>
    <row r="18" spans="1:14" s="38" customFormat="1" ht="19.5" customHeight="1">
      <c r="A18" s="26">
        <v>6</v>
      </c>
      <c r="B18" s="349">
        <v>49</v>
      </c>
      <c r="C18" s="349">
        <v>7</v>
      </c>
      <c r="D18" s="305" t="s">
        <v>415</v>
      </c>
      <c r="E18" s="305" t="s">
        <v>416</v>
      </c>
      <c r="F18" s="305" t="s">
        <v>417</v>
      </c>
      <c r="G18" s="305" t="s">
        <v>418</v>
      </c>
      <c r="H18" s="305" t="s">
        <v>419</v>
      </c>
      <c r="I18" s="349">
        <v>2001</v>
      </c>
      <c r="J18" s="349">
        <v>2125</v>
      </c>
      <c r="K18" s="390">
        <v>3</v>
      </c>
      <c r="L18" s="27"/>
      <c r="M18" s="40" t="s">
        <v>1678</v>
      </c>
      <c r="N18" s="41" t="s">
        <v>1640</v>
      </c>
    </row>
    <row r="19" spans="1:14" ht="19.5" customHeight="1">
      <c r="A19" s="26">
        <v>7</v>
      </c>
      <c r="B19" s="349">
        <v>185</v>
      </c>
      <c r="C19" s="349">
        <v>8</v>
      </c>
      <c r="D19" s="305" t="s">
        <v>420</v>
      </c>
      <c r="E19" s="305" t="s">
        <v>130</v>
      </c>
      <c r="F19" s="305" t="s">
        <v>118</v>
      </c>
      <c r="G19" s="305" t="s">
        <v>421</v>
      </c>
      <c r="H19" s="305" t="s">
        <v>314</v>
      </c>
      <c r="I19" s="349">
        <v>2000</v>
      </c>
      <c r="J19" s="349">
        <v>1474</v>
      </c>
      <c r="K19" s="390">
        <v>5</v>
      </c>
      <c r="L19" s="27"/>
      <c r="M19" s="40" t="s">
        <v>1679</v>
      </c>
      <c r="N19" s="41"/>
    </row>
    <row r="20" spans="1:14" s="34" customFormat="1" ht="19.5" customHeight="1">
      <c r="A20" s="26">
        <v>8</v>
      </c>
      <c r="B20" s="349"/>
      <c r="C20" s="44"/>
      <c r="D20" s="35"/>
      <c r="E20" s="35"/>
      <c r="F20" s="35"/>
      <c r="G20" s="297" t="s">
        <v>262</v>
      </c>
      <c r="H20" s="27"/>
      <c r="I20" s="349"/>
      <c r="J20" s="269"/>
      <c r="K20" s="269"/>
      <c r="L20" s="27"/>
      <c r="M20" s="40"/>
      <c r="N20" s="41"/>
    </row>
    <row r="21" spans="1:14" s="34" customFormat="1" ht="19.5" customHeight="1">
      <c r="A21" s="26">
        <v>9</v>
      </c>
      <c r="B21" s="269">
        <v>94</v>
      </c>
      <c r="C21" s="269">
        <v>3</v>
      </c>
      <c r="D21" s="305" t="s">
        <v>424</v>
      </c>
      <c r="E21" s="305" t="s">
        <v>425</v>
      </c>
      <c r="F21" s="305" t="s">
        <v>85</v>
      </c>
      <c r="G21" s="305" t="s">
        <v>426</v>
      </c>
      <c r="H21" s="305" t="s">
        <v>318</v>
      </c>
      <c r="I21" s="349">
        <v>1999</v>
      </c>
      <c r="J21" s="349">
        <v>241</v>
      </c>
      <c r="K21" s="390">
        <v>1</v>
      </c>
      <c r="L21" s="35"/>
      <c r="M21" s="37" t="s">
        <v>1680</v>
      </c>
      <c r="N21" s="33" t="s">
        <v>1639</v>
      </c>
    </row>
    <row r="22" spans="1:14" s="34" customFormat="1" ht="19.5" customHeight="1">
      <c r="A22" s="26">
        <v>10</v>
      </c>
      <c r="B22" s="269">
        <v>126</v>
      </c>
      <c r="C22" s="269">
        <v>4</v>
      </c>
      <c r="D22" s="305" t="s">
        <v>430</v>
      </c>
      <c r="E22" s="305" t="s">
        <v>431</v>
      </c>
      <c r="F22" s="305" t="s">
        <v>83</v>
      </c>
      <c r="G22" s="305" t="s">
        <v>432</v>
      </c>
      <c r="H22" s="305" t="s">
        <v>273</v>
      </c>
      <c r="I22" s="349">
        <v>2000</v>
      </c>
      <c r="J22" s="269">
        <v>1941</v>
      </c>
      <c r="K22" s="269">
        <v>5</v>
      </c>
      <c r="L22" s="35"/>
      <c r="M22" s="37" t="s">
        <v>1681</v>
      </c>
      <c r="N22" s="33"/>
    </row>
    <row r="23" spans="1:14" s="34" customFormat="1" ht="19.5" customHeight="1">
      <c r="A23" s="26">
        <v>11</v>
      </c>
      <c r="B23" s="269">
        <v>234</v>
      </c>
      <c r="C23" s="269">
        <v>5</v>
      </c>
      <c r="D23" s="305" t="s">
        <v>427</v>
      </c>
      <c r="E23" s="305" t="s">
        <v>428</v>
      </c>
      <c r="F23" s="305" t="s">
        <v>238</v>
      </c>
      <c r="G23" s="305" t="s">
        <v>429</v>
      </c>
      <c r="H23" s="305" t="s">
        <v>326</v>
      </c>
      <c r="I23" s="349">
        <v>2001</v>
      </c>
      <c r="J23" s="269">
        <v>1496</v>
      </c>
      <c r="K23" s="269">
        <v>2</v>
      </c>
      <c r="L23" s="35"/>
      <c r="M23" s="37" t="s">
        <v>1682</v>
      </c>
      <c r="N23" s="33" t="s">
        <v>1639</v>
      </c>
    </row>
    <row r="24" spans="1:14" s="38" customFormat="1" ht="19.5" customHeight="1">
      <c r="A24" s="26">
        <v>12</v>
      </c>
      <c r="B24" s="349">
        <v>249</v>
      </c>
      <c r="C24" s="349">
        <v>6</v>
      </c>
      <c r="D24" s="305" t="s">
        <v>433</v>
      </c>
      <c r="E24" s="305" t="s">
        <v>130</v>
      </c>
      <c r="F24" s="305" t="s">
        <v>83</v>
      </c>
      <c r="G24" s="305" t="s">
        <v>434</v>
      </c>
      <c r="H24" s="305" t="s">
        <v>357</v>
      </c>
      <c r="I24" s="349">
        <v>2001</v>
      </c>
      <c r="J24" s="269">
        <v>3078</v>
      </c>
      <c r="K24" s="269">
        <v>4</v>
      </c>
      <c r="L24" s="27"/>
      <c r="M24" s="40" t="s">
        <v>1683</v>
      </c>
      <c r="N24" s="41" t="s">
        <v>1640</v>
      </c>
    </row>
    <row r="25" spans="1:14" ht="19.5" customHeight="1">
      <c r="A25" s="26">
        <v>13</v>
      </c>
      <c r="B25" s="269">
        <v>226</v>
      </c>
      <c r="C25" s="269">
        <v>7</v>
      </c>
      <c r="D25" s="305" t="s">
        <v>435</v>
      </c>
      <c r="E25" s="305" t="s">
        <v>192</v>
      </c>
      <c r="F25" s="305" t="s">
        <v>436</v>
      </c>
      <c r="G25" s="305" t="s">
        <v>437</v>
      </c>
      <c r="H25" s="305" t="s">
        <v>438</v>
      </c>
      <c r="I25" s="349">
        <v>2001</v>
      </c>
      <c r="J25" s="349">
        <v>2694</v>
      </c>
      <c r="K25" s="390">
        <v>3</v>
      </c>
      <c r="L25" s="35"/>
      <c r="M25" s="37" t="s">
        <v>1684</v>
      </c>
      <c r="N25" s="33" t="s">
        <v>1640</v>
      </c>
    </row>
    <row r="26" spans="1:14" ht="19.5" customHeight="1">
      <c r="A26" s="26">
        <v>14</v>
      </c>
      <c r="B26" s="349">
        <v>134</v>
      </c>
      <c r="C26" s="349">
        <v>8</v>
      </c>
      <c r="D26" s="305" t="s">
        <v>439</v>
      </c>
      <c r="E26" s="305" t="s">
        <v>154</v>
      </c>
      <c r="F26" s="305" t="s">
        <v>88</v>
      </c>
      <c r="G26" s="305" t="s">
        <v>440</v>
      </c>
      <c r="H26" s="305" t="s">
        <v>265</v>
      </c>
      <c r="I26" s="349">
        <v>2000</v>
      </c>
      <c r="J26" s="269">
        <v>2158</v>
      </c>
      <c r="K26" s="269">
        <v>6</v>
      </c>
      <c r="L26" s="27"/>
      <c r="M26" s="40" t="s">
        <v>1685</v>
      </c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  <row r="37" spans="1:14" s="4" customFormat="1" ht="4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s="4" customFormat="1" ht="50.25" customHeight="1">
      <c r="A38" s="546" t="s">
        <v>1</v>
      </c>
      <c r="B38" s="546"/>
      <c r="C38" s="546"/>
      <c r="D38" s="546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s="11" customFormat="1" ht="25.5" customHeight="1">
      <c r="A39" s="6"/>
      <c r="B39" s="6"/>
      <c r="C39" s="7"/>
      <c r="D39" s="6"/>
      <c r="E39" s="8"/>
      <c r="F39" s="8" t="s">
        <v>2</v>
      </c>
      <c r="G39" s="1"/>
      <c r="H39" s="1"/>
      <c r="I39" s="1"/>
      <c r="J39" s="238"/>
      <c r="K39" s="9"/>
      <c r="L39" s="1"/>
      <c r="M39" s="374"/>
      <c r="N39" s="1"/>
    </row>
    <row r="40" spans="1:14" s="11" customFormat="1" ht="12.75" customHeight="1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374"/>
      <c r="N40" s="1"/>
    </row>
    <row r="41" spans="1:14" s="14" customFormat="1" ht="19.5" customHeight="1">
      <c r="A41" s="12"/>
      <c r="B41" s="12"/>
      <c r="C41" s="12"/>
      <c r="D41" s="547" t="s">
        <v>423</v>
      </c>
      <c r="E41" s="548"/>
      <c r="F41" s="548"/>
      <c r="G41" s="548"/>
      <c r="H41" s="548"/>
      <c r="I41" s="548"/>
      <c r="J41" s="548"/>
      <c r="K41" s="548"/>
      <c r="L41" s="548"/>
      <c r="M41" s="13"/>
      <c r="N41" s="13"/>
    </row>
    <row r="42" spans="1:14" s="14" customFormat="1" ht="9.75" customHeight="1" thickBot="1">
      <c r="A42" s="12"/>
      <c r="B42" s="12"/>
      <c r="C42" s="12"/>
      <c r="D42" s="376"/>
      <c r="E42" s="377"/>
      <c r="F42" s="377"/>
      <c r="G42" s="377"/>
      <c r="H42" s="377"/>
      <c r="I42" s="377"/>
      <c r="J42" s="377"/>
      <c r="K42" s="377"/>
      <c r="L42" s="377"/>
      <c r="M42" s="13"/>
      <c r="N42" s="13"/>
    </row>
    <row r="43" spans="1:14" s="14" customFormat="1" ht="21" customHeight="1" thickBot="1">
      <c r="A43" s="549" t="s">
        <v>422</v>
      </c>
      <c r="B43" s="550"/>
      <c r="C43" s="550"/>
      <c r="D43" s="550"/>
      <c r="E43" s="550"/>
      <c r="F43" s="378"/>
      <c r="G43" s="533" t="s">
        <v>4</v>
      </c>
      <c r="H43" s="533"/>
      <c r="I43" s="533"/>
      <c r="J43" s="533"/>
      <c r="K43" s="533"/>
      <c r="L43" s="533"/>
      <c r="M43" s="533"/>
      <c r="N43" s="18"/>
    </row>
    <row r="44" spans="1:15" s="22" customFormat="1" ht="21" customHeight="1" thickBot="1">
      <c r="A44" s="532" t="s">
        <v>1266</v>
      </c>
      <c r="B44" s="533"/>
      <c r="C44" s="533"/>
      <c r="D44" s="533"/>
      <c r="E44" s="533"/>
      <c r="F44" s="375"/>
      <c r="G44" s="533" t="s">
        <v>258</v>
      </c>
      <c r="H44" s="533"/>
      <c r="I44" s="533"/>
      <c r="J44" s="533"/>
      <c r="K44" s="533"/>
      <c r="L44" s="533"/>
      <c r="M44" s="533"/>
      <c r="N44" s="20" t="s">
        <v>45</v>
      </c>
      <c r="O44" s="21"/>
    </row>
    <row r="45" spans="1:15" s="22" customFormat="1" ht="21" customHeight="1" thickBot="1">
      <c r="A45" s="532" t="s">
        <v>94</v>
      </c>
      <c r="B45" s="533"/>
      <c r="C45" s="533"/>
      <c r="D45" s="533"/>
      <c r="E45" s="533"/>
      <c r="F45" s="375"/>
      <c r="G45" s="533" t="s">
        <v>95</v>
      </c>
      <c r="H45" s="533"/>
      <c r="I45" s="533"/>
      <c r="J45" s="533"/>
      <c r="K45" s="533"/>
      <c r="L45" s="533"/>
      <c r="M45" s="533"/>
      <c r="N45" s="20"/>
      <c r="O45" s="21"/>
    </row>
    <row r="46" spans="1:14" s="22" customFormat="1" ht="21" customHeight="1" thickBot="1">
      <c r="A46" s="532" t="s">
        <v>6</v>
      </c>
      <c r="B46" s="533"/>
      <c r="C46" s="533"/>
      <c r="D46" s="533"/>
      <c r="E46" s="533"/>
      <c r="F46" s="375"/>
      <c r="G46" s="533" t="s">
        <v>96</v>
      </c>
      <c r="H46" s="533"/>
      <c r="I46" s="533"/>
      <c r="J46" s="533"/>
      <c r="K46" s="533"/>
      <c r="L46" s="533"/>
      <c r="M46" s="533"/>
      <c r="N46" s="23" t="s">
        <v>97</v>
      </c>
    </row>
    <row r="47" spans="1:14" s="4" customFormat="1" ht="15" customHeight="1" thickBot="1">
      <c r="A47" s="534" t="s">
        <v>8</v>
      </c>
      <c r="B47" s="536" t="s">
        <v>9</v>
      </c>
      <c r="C47" s="538" t="s">
        <v>10</v>
      </c>
      <c r="D47" s="536" t="s">
        <v>11</v>
      </c>
      <c r="E47" s="536" t="s">
        <v>12</v>
      </c>
      <c r="F47" s="536" t="s">
        <v>13</v>
      </c>
      <c r="G47" s="536" t="s">
        <v>14</v>
      </c>
      <c r="H47" s="536" t="s">
        <v>15</v>
      </c>
      <c r="I47" s="544" t="s">
        <v>16</v>
      </c>
      <c r="J47" s="557" t="s">
        <v>17</v>
      </c>
      <c r="K47" s="536" t="s">
        <v>18</v>
      </c>
      <c r="L47" s="542" t="s">
        <v>19</v>
      </c>
      <c r="M47" s="543"/>
      <c r="N47" s="530" t="s">
        <v>20</v>
      </c>
    </row>
    <row r="48" spans="1:14" s="4" customFormat="1" ht="15" customHeight="1" thickBot="1">
      <c r="A48" s="535"/>
      <c r="B48" s="537"/>
      <c r="C48" s="539"/>
      <c r="D48" s="554"/>
      <c r="E48" s="554"/>
      <c r="F48" s="537"/>
      <c r="G48" s="554"/>
      <c r="H48" s="537"/>
      <c r="I48" s="559"/>
      <c r="J48" s="560"/>
      <c r="K48" s="554"/>
      <c r="L48" s="25" t="s">
        <v>21</v>
      </c>
      <c r="M48" s="25" t="s">
        <v>22</v>
      </c>
      <c r="N48" s="531"/>
    </row>
    <row r="49" spans="1:14" s="34" customFormat="1" ht="19.5" customHeight="1">
      <c r="A49" s="26">
        <v>1</v>
      </c>
      <c r="B49" s="27"/>
      <c r="C49" s="27"/>
      <c r="D49" s="263"/>
      <c r="E49" s="263"/>
      <c r="F49" s="260"/>
      <c r="G49" s="297" t="s">
        <v>1261</v>
      </c>
      <c r="H49" s="260"/>
      <c r="I49" s="260"/>
      <c r="J49" s="260"/>
      <c r="K49" s="31"/>
      <c r="L49" s="31"/>
      <c r="M49" s="32"/>
      <c r="N49" s="33"/>
    </row>
    <row r="50" spans="1:14" s="34" customFormat="1" ht="19.5" customHeight="1">
      <c r="A50" s="26">
        <v>2</v>
      </c>
      <c r="B50" s="390">
        <v>94</v>
      </c>
      <c r="C50" s="379">
        <v>4</v>
      </c>
      <c r="D50" s="305" t="s">
        <v>424</v>
      </c>
      <c r="E50" s="305" t="s">
        <v>425</v>
      </c>
      <c r="F50" s="305" t="s">
        <v>85</v>
      </c>
      <c r="G50" s="305" t="s">
        <v>426</v>
      </c>
      <c r="H50" s="305" t="s">
        <v>318</v>
      </c>
      <c r="I50" s="390">
        <v>1999</v>
      </c>
      <c r="J50" s="390">
        <v>241</v>
      </c>
      <c r="K50" s="390">
        <v>1</v>
      </c>
      <c r="L50" s="390"/>
      <c r="M50" s="426" t="s">
        <v>1571</v>
      </c>
      <c r="N50" s="33"/>
    </row>
    <row r="51" spans="1:14" s="38" customFormat="1" ht="19.5" customHeight="1">
      <c r="A51" s="26">
        <v>3</v>
      </c>
      <c r="B51" s="269">
        <v>170</v>
      </c>
      <c r="C51" s="379">
        <v>3</v>
      </c>
      <c r="D51" s="305" t="s">
        <v>401</v>
      </c>
      <c r="E51" s="305" t="s">
        <v>402</v>
      </c>
      <c r="F51" s="305" t="s">
        <v>113</v>
      </c>
      <c r="G51" s="305" t="s">
        <v>403</v>
      </c>
      <c r="H51" s="305"/>
      <c r="I51" s="379">
        <v>1999</v>
      </c>
      <c r="J51" s="117">
        <v>4562</v>
      </c>
      <c r="K51" s="159">
        <v>2</v>
      </c>
      <c r="L51" s="269"/>
      <c r="M51" s="426" t="s">
        <v>1570</v>
      </c>
      <c r="N51" s="33"/>
    </row>
    <row r="52" spans="1:14" s="38" customFormat="1" ht="19.5" customHeight="1">
      <c r="A52" s="26">
        <v>4</v>
      </c>
      <c r="B52" s="390">
        <v>80</v>
      </c>
      <c r="C52" s="379">
        <v>6</v>
      </c>
      <c r="D52" s="305" t="s">
        <v>408</v>
      </c>
      <c r="E52" s="305" t="s">
        <v>409</v>
      </c>
      <c r="F52" s="305" t="s">
        <v>83</v>
      </c>
      <c r="G52" s="305" t="s">
        <v>410</v>
      </c>
      <c r="H52" s="305" t="s">
        <v>411</v>
      </c>
      <c r="I52" s="379">
        <v>1999</v>
      </c>
      <c r="J52" s="117">
        <v>2695</v>
      </c>
      <c r="K52" s="390">
        <v>3</v>
      </c>
      <c r="L52" s="390"/>
      <c r="M52" s="426" t="s">
        <v>1573</v>
      </c>
      <c r="N52" s="41"/>
    </row>
    <row r="53" spans="1:14" s="38" customFormat="1" ht="19.5" customHeight="1">
      <c r="A53" s="26">
        <v>5</v>
      </c>
      <c r="B53" s="390">
        <v>234</v>
      </c>
      <c r="C53" s="379">
        <v>5</v>
      </c>
      <c r="D53" s="305" t="s">
        <v>427</v>
      </c>
      <c r="E53" s="305" t="s">
        <v>428</v>
      </c>
      <c r="F53" s="305" t="s">
        <v>238</v>
      </c>
      <c r="G53" s="305" t="s">
        <v>429</v>
      </c>
      <c r="H53" s="305" t="s">
        <v>326</v>
      </c>
      <c r="I53" s="379">
        <v>2001</v>
      </c>
      <c r="J53" s="390">
        <v>1496</v>
      </c>
      <c r="K53" s="390">
        <v>4</v>
      </c>
      <c r="L53" s="390"/>
      <c r="M53" s="155" t="s">
        <v>1572</v>
      </c>
      <c r="N53" s="41"/>
    </row>
    <row r="54" spans="1:14" s="38" customFormat="1" ht="19.5" customHeight="1">
      <c r="A54" s="26">
        <v>6</v>
      </c>
      <c r="B54" s="390">
        <v>49</v>
      </c>
      <c r="C54" s="379">
        <v>7</v>
      </c>
      <c r="D54" s="305" t="s">
        <v>415</v>
      </c>
      <c r="E54" s="305" t="s">
        <v>416</v>
      </c>
      <c r="F54" s="305" t="s">
        <v>417</v>
      </c>
      <c r="G54" s="305" t="s">
        <v>418</v>
      </c>
      <c r="H54" s="305" t="s">
        <v>419</v>
      </c>
      <c r="I54" s="379">
        <v>2001</v>
      </c>
      <c r="J54" s="390">
        <v>2125</v>
      </c>
      <c r="K54" s="269">
        <v>5</v>
      </c>
      <c r="L54" s="390"/>
      <c r="M54" s="155" t="s">
        <v>1574</v>
      </c>
      <c r="N54" s="41"/>
    </row>
    <row r="55" spans="1:14" ht="19.5" customHeight="1">
      <c r="A55" s="26">
        <v>7</v>
      </c>
      <c r="B55" s="269">
        <v>184</v>
      </c>
      <c r="C55" s="379">
        <v>1</v>
      </c>
      <c r="D55" s="27" t="s">
        <v>412</v>
      </c>
      <c r="E55" s="27" t="s">
        <v>224</v>
      </c>
      <c r="F55" s="27" t="s">
        <v>413</v>
      </c>
      <c r="G55" s="35" t="s">
        <v>414</v>
      </c>
      <c r="H55" s="35" t="s">
        <v>314</v>
      </c>
      <c r="I55" s="269">
        <v>2000</v>
      </c>
      <c r="J55" s="117">
        <v>1649</v>
      </c>
      <c r="K55" s="159">
        <v>6</v>
      </c>
      <c r="L55" s="155"/>
      <c r="M55" s="155" t="s">
        <v>1568</v>
      </c>
      <c r="N55" s="41"/>
    </row>
    <row r="56" spans="1:14" s="34" customFormat="1" ht="19.5" customHeight="1">
      <c r="A56" s="26">
        <v>8</v>
      </c>
      <c r="B56" s="379">
        <v>249</v>
      </c>
      <c r="C56" s="379">
        <v>2</v>
      </c>
      <c r="D56" s="35" t="s">
        <v>433</v>
      </c>
      <c r="E56" s="35" t="s">
        <v>130</v>
      </c>
      <c r="F56" s="35" t="s">
        <v>83</v>
      </c>
      <c r="G56" s="395" t="s">
        <v>434</v>
      </c>
      <c r="H56" s="27" t="s">
        <v>357</v>
      </c>
      <c r="I56" s="379">
        <v>2001</v>
      </c>
      <c r="J56" s="269">
        <v>3078</v>
      </c>
      <c r="K56" s="159">
        <v>7</v>
      </c>
      <c r="L56" s="269"/>
      <c r="M56" s="155" t="s">
        <v>1569</v>
      </c>
      <c r="N56" s="41"/>
    </row>
    <row r="57" spans="1:14" s="34" customFormat="1" ht="19.5" customHeight="1">
      <c r="A57" s="26">
        <v>9</v>
      </c>
      <c r="B57" s="269">
        <v>226</v>
      </c>
      <c r="C57" s="379">
        <v>8</v>
      </c>
      <c r="D57" s="305" t="s">
        <v>435</v>
      </c>
      <c r="E57" s="305" t="s">
        <v>192</v>
      </c>
      <c r="F57" s="305" t="s">
        <v>436</v>
      </c>
      <c r="G57" s="305" t="s">
        <v>437</v>
      </c>
      <c r="H57" s="305" t="s">
        <v>438</v>
      </c>
      <c r="I57" s="390">
        <v>2001</v>
      </c>
      <c r="J57" s="390">
        <v>2694</v>
      </c>
      <c r="K57" s="390">
        <v>8</v>
      </c>
      <c r="L57" s="269"/>
      <c r="M57" s="405" t="s">
        <v>1575</v>
      </c>
      <c r="N57" s="33"/>
    </row>
    <row r="58" spans="1:14" s="34" customFormat="1" ht="19.5" customHeight="1">
      <c r="A58" s="26">
        <v>10</v>
      </c>
      <c r="B58" s="269"/>
      <c r="C58" s="269"/>
      <c r="D58" s="305"/>
      <c r="E58" s="305"/>
      <c r="F58" s="305"/>
      <c r="G58" s="305"/>
      <c r="H58" s="305"/>
      <c r="I58" s="379"/>
      <c r="J58" s="269"/>
      <c r="K58" s="35"/>
      <c r="L58" s="35"/>
      <c r="M58" s="37"/>
      <c r="N58" s="33"/>
    </row>
    <row r="59" spans="1:14" s="34" customFormat="1" ht="19.5" customHeight="1">
      <c r="A59" s="26">
        <v>11</v>
      </c>
      <c r="B59" s="269"/>
      <c r="C59" s="269"/>
      <c r="D59" s="305"/>
      <c r="E59" s="305"/>
      <c r="F59" s="305"/>
      <c r="G59" s="305"/>
      <c r="H59" s="305"/>
      <c r="I59" s="379"/>
      <c r="J59" s="269"/>
      <c r="K59" s="35"/>
      <c r="L59" s="35"/>
      <c r="M59" s="37"/>
      <c r="N59" s="33"/>
    </row>
    <row r="60" spans="1:14" s="38" customFormat="1" ht="19.5" customHeight="1">
      <c r="A60" s="26">
        <v>12</v>
      </c>
      <c r="B60" s="379"/>
      <c r="C60" s="379"/>
      <c r="D60" s="305"/>
      <c r="E60" s="305"/>
      <c r="F60" s="305"/>
      <c r="G60" s="305"/>
      <c r="H60" s="305"/>
      <c r="I60" s="379"/>
      <c r="J60" s="269"/>
      <c r="K60" s="35"/>
      <c r="L60" s="27"/>
      <c r="M60" s="40"/>
      <c r="N60" s="41"/>
    </row>
    <row r="61" spans="1:14" ht="19.5" customHeight="1">
      <c r="A61" s="26">
        <v>13</v>
      </c>
      <c r="B61" s="269"/>
      <c r="C61" s="269"/>
      <c r="D61" s="305"/>
      <c r="E61" s="305"/>
      <c r="F61" s="305"/>
      <c r="G61" s="305"/>
      <c r="H61" s="305"/>
      <c r="I61" s="379"/>
      <c r="J61" s="379"/>
      <c r="K61" s="27"/>
      <c r="L61" s="35"/>
      <c r="M61" s="37"/>
      <c r="N61" s="33"/>
    </row>
    <row r="62" spans="1:14" ht="19.5" customHeight="1">
      <c r="A62" s="26">
        <v>14</v>
      </c>
      <c r="B62" s="379"/>
      <c r="C62" s="379"/>
      <c r="D62" s="305"/>
      <c r="E62" s="305"/>
      <c r="F62" s="305"/>
      <c r="G62" s="305"/>
      <c r="H62" s="305"/>
      <c r="I62" s="379"/>
      <c r="J62" s="269"/>
      <c r="K62" s="35"/>
      <c r="L62" s="27"/>
      <c r="M62" s="40"/>
      <c r="N62" s="41"/>
    </row>
    <row r="63" spans="1:14" s="38" customFormat="1" ht="19.5" customHeight="1">
      <c r="A63" s="26">
        <v>15</v>
      </c>
      <c r="B63" s="43"/>
      <c r="C63" s="43"/>
      <c r="D63" s="50"/>
      <c r="E63" s="50"/>
      <c r="F63" s="50"/>
      <c r="G63" s="50"/>
      <c r="H63" s="50"/>
      <c r="I63" s="50"/>
      <c r="J63" s="43"/>
      <c r="K63" s="43"/>
      <c r="L63" s="43"/>
      <c r="M63" s="47"/>
      <c r="N63" s="48"/>
    </row>
    <row r="64" spans="1:14" ht="19.5" customHeight="1">
      <c r="A64" s="26">
        <v>16</v>
      </c>
      <c r="B64" s="43"/>
      <c r="C64" s="43"/>
      <c r="D64" s="49"/>
      <c r="E64" s="49"/>
      <c r="F64" s="49"/>
      <c r="G64" s="50"/>
      <c r="H64" s="50"/>
      <c r="I64" s="50"/>
      <c r="J64" s="46"/>
      <c r="K64" s="46"/>
      <c r="L64" s="43"/>
      <c r="M64" s="47"/>
      <c r="N64" s="48"/>
    </row>
    <row r="65" spans="1:15" s="4" customFormat="1" ht="16.5" customHeight="1">
      <c r="A65" s="373"/>
      <c r="B65" s="54" t="s">
        <v>23</v>
      </c>
      <c r="C65" s="55"/>
      <c r="D65" s="55"/>
      <c r="E65" s="55"/>
      <c r="F65" s="55"/>
      <c r="G65" s="54" t="s">
        <v>24</v>
      </c>
      <c r="H65" s="54"/>
      <c r="I65" s="55"/>
      <c r="J65" s="56"/>
      <c r="K65" s="57" t="s">
        <v>25</v>
      </c>
      <c r="L65" s="58"/>
      <c r="M65" s="59"/>
      <c r="N65" s="60"/>
      <c r="O65" s="61"/>
    </row>
    <row r="66" spans="1:15" s="4" customFormat="1" ht="19.5" customHeight="1">
      <c r="A66" s="373"/>
      <c r="B66" s="373"/>
      <c r="C66" s="55"/>
      <c r="D66" s="55"/>
      <c r="E66" s="55"/>
      <c r="F66" s="55"/>
      <c r="G66" s="55"/>
      <c r="H66" s="55"/>
      <c r="I66" s="55"/>
      <c r="J66" s="373"/>
      <c r="K66" s="373"/>
      <c r="L66" s="373"/>
      <c r="M66" s="529" t="s">
        <v>26</v>
      </c>
      <c r="N66" s="529"/>
      <c r="O66" s="61"/>
    </row>
    <row r="67" spans="1:15" s="4" customFormat="1" ht="19.5" customHeight="1">
      <c r="A67" s="373"/>
      <c r="B67" s="373"/>
      <c r="C67" s="55"/>
      <c r="D67" s="55"/>
      <c r="E67" s="55"/>
      <c r="F67" s="55"/>
      <c r="G67" s="55"/>
      <c r="H67" s="55"/>
      <c r="I67" s="55"/>
      <c r="J67" s="373"/>
      <c r="K67" s="373"/>
      <c r="L67" s="373"/>
      <c r="M67" s="529"/>
      <c r="N67" s="529"/>
      <c r="O67" s="61"/>
    </row>
    <row r="68" spans="1:15" s="4" customFormat="1" ht="19.5" customHeight="1">
      <c r="A68" s="529" t="s">
        <v>27</v>
      </c>
      <c r="B68" s="529"/>
      <c r="C68" s="529"/>
      <c r="D68" s="63"/>
      <c r="E68" s="63"/>
      <c r="F68" s="63"/>
      <c r="G68" s="373" t="s">
        <v>27</v>
      </c>
      <c r="H68" s="373"/>
      <c r="I68" s="60"/>
      <c r="J68" s="63"/>
      <c r="K68" s="63"/>
      <c r="L68" s="63"/>
      <c r="M68" s="529" t="s">
        <v>26</v>
      </c>
      <c r="N68" s="529"/>
      <c r="O68" s="61"/>
    </row>
    <row r="69" spans="1:15" s="4" customFormat="1" ht="19.5" customHeight="1">
      <c r="A69" s="551" t="s">
        <v>28</v>
      </c>
      <c r="B69" s="551"/>
      <c r="C69" s="551"/>
      <c r="D69" s="63"/>
      <c r="E69" s="63"/>
      <c r="F69" s="63"/>
      <c r="G69" s="373" t="s">
        <v>29</v>
      </c>
      <c r="H69" s="373"/>
      <c r="I69" s="60"/>
      <c r="J69" s="63"/>
      <c r="K69" s="63"/>
      <c r="L69" s="63"/>
      <c r="M69" s="373"/>
      <c r="N69" s="60"/>
      <c r="O69" s="61"/>
    </row>
    <row r="70" spans="1:15" s="4" customFormat="1" ht="19.5" customHeight="1">
      <c r="A70" s="552" t="s">
        <v>30</v>
      </c>
      <c r="B70" s="552"/>
      <c r="C70" s="65" t="s">
        <v>31</v>
      </c>
      <c r="D70" s="63"/>
      <c r="E70" s="63"/>
      <c r="F70" s="63"/>
      <c r="G70" s="373"/>
      <c r="H70" s="373"/>
      <c r="I70" s="60"/>
      <c r="J70" s="63"/>
      <c r="K70" s="63"/>
      <c r="L70" s="63"/>
      <c r="M70" s="529" t="s">
        <v>26</v>
      </c>
      <c r="N70" s="529"/>
      <c r="O70" s="61"/>
    </row>
    <row r="71" spans="1:15" s="4" customFormat="1" ht="19.5" customHeight="1">
      <c r="A71" s="553" t="s">
        <v>32</v>
      </c>
      <c r="B71" s="553"/>
      <c r="C71" s="65" t="s">
        <v>31</v>
      </c>
      <c r="D71" s="63"/>
      <c r="E71" s="63"/>
      <c r="F71" s="63"/>
      <c r="G71" s="373"/>
      <c r="H71" s="373"/>
      <c r="I71" s="60"/>
      <c r="J71" s="63"/>
      <c r="K71" s="63"/>
      <c r="L71" s="63"/>
      <c r="M71" s="373"/>
      <c r="N71" s="60" t="s">
        <v>29</v>
      </c>
      <c r="O71" s="61"/>
    </row>
    <row r="72" spans="1:15" s="4" customFormat="1" ht="19.5" customHeight="1">
      <c r="A72" s="553" t="s">
        <v>33</v>
      </c>
      <c r="B72" s="553"/>
      <c r="C72" s="65" t="s">
        <v>31</v>
      </c>
      <c r="D72" s="63"/>
      <c r="E72" s="63"/>
      <c r="F72" s="63"/>
      <c r="G72" s="373"/>
      <c r="H72" s="373"/>
      <c r="I72" s="60"/>
      <c r="J72" s="63"/>
      <c r="K72" s="63"/>
      <c r="L72" s="63"/>
      <c r="M72" s="373"/>
      <c r="N72" s="66" t="s">
        <v>0</v>
      </c>
      <c r="O72" s="61"/>
    </row>
  </sheetData>
  <sheetProtection/>
  <mergeCells count="64">
    <mergeCell ref="A69:C69"/>
    <mergeCell ref="A70:B70"/>
    <mergeCell ref="M70:N70"/>
    <mergeCell ref="A71:B71"/>
    <mergeCell ref="A72:B72"/>
    <mergeCell ref="N47:N48"/>
    <mergeCell ref="M66:N66"/>
    <mergeCell ref="M67:N67"/>
    <mergeCell ref="A68:C68"/>
    <mergeCell ref="M68:N68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M47"/>
    <mergeCell ref="A38:D38"/>
    <mergeCell ref="D41:L41"/>
    <mergeCell ref="A43:E43"/>
    <mergeCell ref="G43:M43"/>
    <mergeCell ref="A44:E44"/>
    <mergeCell ref="G44:M44"/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" right="0" top="0" bottom="0" header="0" footer="0"/>
  <pageSetup fitToHeight="0" fitToWidth="1" horizontalDpi="300" verticalDpi="3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2"/>
  <sheetViews>
    <sheetView view="pageBreakPreview" zoomScale="60" zoomScaleNormal="82" zoomScalePageLayoutView="0" workbookViewId="0" topLeftCell="A1">
      <selection activeCell="K24" sqref="K24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2.1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4" customFormat="1" ht="19.5" customHeight="1">
      <c r="A5" s="12"/>
      <c r="B5" s="12"/>
      <c r="C5" s="12"/>
      <c r="D5" s="547" t="s">
        <v>441</v>
      </c>
      <c r="E5" s="548"/>
      <c r="F5" s="548"/>
      <c r="G5" s="548"/>
      <c r="H5" s="548"/>
      <c r="I5" s="548"/>
      <c r="J5" s="548"/>
      <c r="K5" s="548"/>
      <c r="L5" s="548"/>
      <c r="M5" s="69"/>
      <c r="N5" s="69"/>
    </row>
    <row r="6" spans="1:14" s="4" customFormat="1" ht="9.75" customHeight="1" thickBot="1">
      <c r="A6" s="12"/>
      <c r="B6" s="12"/>
      <c r="C6" s="12"/>
      <c r="D6" s="70"/>
      <c r="E6" s="71"/>
      <c r="F6" s="71"/>
      <c r="G6" s="71"/>
      <c r="H6" s="71"/>
      <c r="I6" s="71"/>
      <c r="J6" s="71"/>
      <c r="K6" s="71"/>
      <c r="L6" s="71"/>
      <c r="M6" s="69"/>
      <c r="N6" s="69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475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97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40"/>
      <c r="E12" s="540"/>
      <c r="F12" s="541"/>
      <c r="G12" s="540"/>
      <c r="H12" s="541"/>
      <c r="I12" s="545"/>
      <c r="J12" s="558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27"/>
      <c r="C13" s="72"/>
      <c r="D13" s="259"/>
      <c r="E13" s="259"/>
      <c r="F13" s="258"/>
      <c r="G13" s="286" t="s">
        <v>261</v>
      </c>
      <c r="H13" s="259"/>
      <c r="I13" s="259"/>
      <c r="J13" s="259"/>
      <c r="K13" s="246"/>
      <c r="L13" s="32"/>
      <c r="M13" s="32"/>
      <c r="N13" s="33"/>
    </row>
    <row r="14" spans="1:14" s="34" customFormat="1" ht="19.5" customHeight="1">
      <c r="A14" s="26">
        <v>2</v>
      </c>
      <c r="B14" s="269">
        <v>19</v>
      </c>
      <c r="C14" s="269">
        <v>3</v>
      </c>
      <c r="D14" s="313" t="s">
        <v>442</v>
      </c>
      <c r="E14" s="305" t="s">
        <v>83</v>
      </c>
      <c r="F14" s="313" t="s">
        <v>88</v>
      </c>
      <c r="G14" s="313" t="s">
        <v>443</v>
      </c>
      <c r="H14" s="305" t="s">
        <v>294</v>
      </c>
      <c r="I14" s="349">
        <v>1999</v>
      </c>
      <c r="J14" s="117">
        <v>2442</v>
      </c>
      <c r="K14" s="159">
        <v>1</v>
      </c>
      <c r="L14" s="269"/>
      <c r="M14" s="405" t="s">
        <v>1686</v>
      </c>
      <c r="N14" s="33" t="s">
        <v>1639</v>
      </c>
    </row>
    <row r="15" spans="1:14" s="38" customFormat="1" ht="19.5" customHeight="1">
      <c r="A15" s="26">
        <v>3</v>
      </c>
      <c r="B15" s="349">
        <v>180</v>
      </c>
      <c r="C15" s="349">
        <v>4</v>
      </c>
      <c r="D15" s="313" t="s">
        <v>448</v>
      </c>
      <c r="E15" s="305" t="s">
        <v>449</v>
      </c>
      <c r="F15" s="313" t="s">
        <v>85</v>
      </c>
      <c r="G15" s="313" t="s">
        <v>450</v>
      </c>
      <c r="H15" s="305" t="s">
        <v>451</v>
      </c>
      <c r="I15" s="349">
        <v>2000</v>
      </c>
      <c r="J15" s="349">
        <v>1398</v>
      </c>
      <c r="K15" s="159">
        <v>6</v>
      </c>
      <c r="L15" s="269"/>
      <c r="M15" s="405" t="s">
        <v>1687</v>
      </c>
      <c r="N15" s="33"/>
    </row>
    <row r="16" spans="1:14" s="38" customFormat="1" ht="19.5" customHeight="1">
      <c r="A16" s="26">
        <v>4</v>
      </c>
      <c r="B16" s="269">
        <v>185</v>
      </c>
      <c r="C16" s="269">
        <v>5</v>
      </c>
      <c r="D16" s="313" t="s">
        <v>444</v>
      </c>
      <c r="E16" s="305" t="s">
        <v>445</v>
      </c>
      <c r="F16" s="313" t="s">
        <v>79</v>
      </c>
      <c r="G16" s="313" t="s">
        <v>446</v>
      </c>
      <c r="H16" s="305" t="s">
        <v>447</v>
      </c>
      <c r="I16" s="349">
        <v>1999</v>
      </c>
      <c r="J16" s="159">
        <v>2233</v>
      </c>
      <c r="K16" s="390">
        <v>3</v>
      </c>
      <c r="L16" s="390"/>
      <c r="M16" s="155" t="s">
        <v>1688</v>
      </c>
      <c r="N16" s="41" t="s">
        <v>1640</v>
      </c>
    </row>
    <row r="17" spans="1:14" s="38" customFormat="1" ht="19.5" customHeight="1">
      <c r="A17" s="26">
        <v>5</v>
      </c>
      <c r="B17" s="349">
        <v>168</v>
      </c>
      <c r="C17" s="349">
        <v>6</v>
      </c>
      <c r="D17" s="313" t="s">
        <v>452</v>
      </c>
      <c r="E17" s="305" t="s">
        <v>238</v>
      </c>
      <c r="F17" s="313" t="s">
        <v>83</v>
      </c>
      <c r="G17" s="313" t="s">
        <v>453</v>
      </c>
      <c r="H17" s="305" t="s">
        <v>314</v>
      </c>
      <c r="I17" s="349">
        <v>2000</v>
      </c>
      <c r="J17" s="349">
        <v>2358</v>
      </c>
      <c r="K17" s="390">
        <v>5</v>
      </c>
      <c r="L17" s="390"/>
      <c r="M17" s="155" t="s">
        <v>1689</v>
      </c>
      <c r="N17" s="41" t="s">
        <v>1640</v>
      </c>
    </row>
    <row r="18" spans="1:14" s="38" customFormat="1" ht="19.5" customHeight="1">
      <c r="A18" s="26">
        <v>6</v>
      </c>
      <c r="B18" s="349">
        <v>88</v>
      </c>
      <c r="C18" s="349">
        <v>7</v>
      </c>
      <c r="D18" s="313" t="s">
        <v>454</v>
      </c>
      <c r="E18" s="305" t="s">
        <v>134</v>
      </c>
      <c r="F18" s="313" t="s">
        <v>83</v>
      </c>
      <c r="G18" s="313" t="s">
        <v>455</v>
      </c>
      <c r="H18" s="305" t="s">
        <v>318</v>
      </c>
      <c r="I18" s="349">
        <v>2000</v>
      </c>
      <c r="J18" s="349">
        <v>1554</v>
      </c>
      <c r="K18" s="390">
        <v>2</v>
      </c>
      <c r="L18" s="390"/>
      <c r="M18" s="155" t="s">
        <v>1690</v>
      </c>
      <c r="N18" s="41" t="s">
        <v>1639</v>
      </c>
    </row>
    <row r="19" spans="1:14" ht="19.5" customHeight="1">
      <c r="A19" s="26">
        <v>7</v>
      </c>
      <c r="B19" s="349">
        <v>89</v>
      </c>
      <c r="C19" s="349">
        <v>8</v>
      </c>
      <c r="D19" s="313" t="s">
        <v>456</v>
      </c>
      <c r="E19" s="305" t="s">
        <v>83</v>
      </c>
      <c r="F19" s="313" t="s">
        <v>128</v>
      </c>
      <c r="G19" s="313" t="s">
        <v>457</v>
      </c>
      <c r="H19" s="305" t="s">
        <v>318</v>
      </c>
      <c r="I19" s="349">
        <v>1999</v>
      </c>
      <c r="J19" s="349">
        <v>2738</v>
      </c>
      <c r="K19" s="390">
        <v>4</v>
      </c>
      <c r="L19" s="390"/>
      <c r="M19" s="155" t="s">
        <v>1691</v>
      </c>
      <c r="N19" s="41" t="s">
        <v>1640</v>
      </c>
    </row>
    <row r="20" spans="1:14" s="34" customFormat="1" ht="19.5" customHeight="1">
      <c r="A20" s="26">
        <v>8</v>
      </c>
      <c r="B20" s="349"/>
      <c r="C20" s="366"/>
      <c r="D20" s="35"/>
      <c r="E20" s="35"/>
      <c r="F20" s="35"/>
      <c r="G20" s="364"/>
      <c r="H20" s="27"/>
      <c r="I20" s="349"/>
      <c r="J20" s="269"/>
      <c r="K20" s="269"/>
      <c r="L20" s="390"/>
      <c r="M20" s="155"/>
      <c r="N20" s="41"/>
    </row>
    <row r="21" spans="1:14" s="34" customFormat="1" ht="19.5" customHeight="1">
      <c r="A21" s="26">
        <v>9</v>
      </c>
      <c r="B21" s="269"/>
      <c r="C21" s="269"/>
      <c r="D21" s="27"/>
      <c r="E21" s="27"/>
      <c r="F21" s="27"/>
      <c r="G21" s="286" t="s">
        <v>262</v>
      </c>
      <c r="H21" s="27"/>
      <c r="I21" s="349"/>
      <c r="J21" s="349"/>
      <c r="K21" s="390"/>
      <c r="L21" s="269"/>
      <c r="M21" s="405"/>
      <c r="N21" s="33"/>
    </row>
    <row r="22" spans="1:14" s="34" customFormat="1" ht="19.5" customHeight="1">
      <c r="A22" s="26">
        <v>10</v>
      </c>
      <c r="B22" s="269">
        <v>199</v>
      </c>
      <c r="C22" s="269">
        <v>3</v>
      </c>
      <c r="D22" s="313" t="s">
        <v>458</v>
      </c>
      <c r="E22" s="305" t="s">
        <v>87</v>
      </c>
      <c r="F22" s="313" t="s">
        <v>83</v>
      </c>
      <c r="G22" s="313" t="s">
        <v>459</v>
      </c>
      <c r="H22" s="305" t="s">
        <v>460</v>
      </c>
      <c r="I22" s="349">
        <v>1999</v>
      </c>
      <c r="J22" s="269">
        <v>3044</v>
      </c>
      <c r="K22" s="269">
        <v>2</v>
      </c>
      <c r="L22" s="269"/>
      <c r="M22" s="405" t="s">
        <v>1692</v>
      </c>
      <c r="N22" s="33" t="s">
        <v>1639</v>
      </c>
    </row>
    <row r="23" spans="1:14" s="34" customFormat="1" ht="19.5" customHeight="1">
      <c r="A23" s="26">
        <v>11</v>
      </c>
      <c r="B23" s="349">
        <v>45</v>
      </c>
      <c r="C23" s="349">
        <v>4</v>
      </c>
      <c r="D23" s="313" t="s">
        <v>465</v>
      </c>
      <c r="E23" s="305" t="s">
        <v>84</v>
      </c>
      <c r="F23" s="313" t="s">
        <v>85</v>
      </c>
      <c r="G23" s="314" t="s">
        <v>268</v>
      </c>
      <c r="H23" s="317" t="s">
        <v>269</v>
      </c>
      <c r="I23" s="269">
        <v>1999</v>
      </c>
      <c r="J23" s="269">
        <v>8837</v>
      </c>
      <c r="K23" s="269">
        <v>4</v>
      </c>
      <c r="L23" s="269"/>
      <c r="M23" s="405" t="s">
        <v>1693</v>
      </c>
      <c r="N23" s="33"/>
    </row>
    <row r="24" spans="1:14" s="38" customFormat="1" ht="19.5" customHeight="1">
      <c r="A24" s="26">
        <v>12</v>
      </c>
      <c r="B24" s="269">
        <v>149</v>
      </c>
      <c r="C24" s="269">
        <v>5</v>
      </c>
      <c r="D24" s="313" t="s">
        <v>461</v>
      </c>
      <c r="E24" s="305" t="s">
        <v>462</v>
      </c>
      <c r="F24" s="313" t="s">
        <v>463</v>
      </c>
      <c r="G24" s="313" t="s">
        <v>464</v>
      </c>
      <c r="H24" s="305" t="s">
        <v>289</v>
      </c>
      <c r="I24" s="349">
        <v>2001</v>
      </c>
      <c r="J24" s="269">
        <v>8065</v>
      </c>
      <c r="K24" s="269">
        <v>3</v>
      </c>
      <c r="L24" s="390"/>
      <c r="M24" s="155" t="s">
        <v>1694</v>
      </c>
      <c r="N24" s="41" t="s">
        <v>1640</v>
      </c>
    </row>
    <row r="25" spans="1:14" ht="19.5" customHeight="1">
      <c r="A25" s="26">
        <v>13</v>
      </c>
      <c r="B25" s="269">
        <v>113</v>
      </c>
      <c r="C25" s="269">
        <v>6</v>
      </c>
      <c r="D25" s="313" t="s">
        <v>466</v>
      </c>
      <c r="E25" s="305" t="s">
        <v>82</v>
      </c>
      <c r="F25" s="313" t="s">
        <v>83</v>
      </c>
      <c r="G25" s="313" t="s">
        <v>467</v>
      </c>
      <c r="H25" s="305" t="s">
        <v>468</v>
      </c>
      <c r="I25" s="349">
        <v>2000</v>
      </c>
      <c r="J25" s="349">
        <v>3157</v>
      </c>
      <c r="K25" s="390">
        <v>1</v>
      </c>
      <c r="L25" s="269"/>
      <c r="M25" s="405" t="s">
        <v>1695</v>
      </c>
      <c r="N25" s="33" t="s">
        <v>1639</v>
      </c>
    </row>
    <row r="26" spans="1:14" ht="19.5" customHeight="1">
      <c r="A26" s="26">
        <v>14</v>
      </c>
      <c r="B26" s="349">
        <v>20</v>
      </c>
      <c r="C26" s="349">
        <v>7</v>
      </c>
      <c r="D26" s="313" t="s">
        <v>469</v>
      </c>
      <c r="E26" s="305" t="s">
        <v>81</v>
      </c>
      <c r="F26" s="313" t="s">
        <v>88</v>
      </c>
      <c r="G26" s="313" t="s">
        <v>470</v>
      </c>
      <c r="H26" s="305" t="s">
        <v>294</v>
      </c>
      <c r="I26" s="349">
        <v>2001</v>
      </c>
      <c r="J26" s="269">
        <v>2657</v>
      </c>
      <c r="K26" s="269">
        <v>5</v>
      </c>
      <c r="L26" s="390"/>
      <c r="M26" s="155" t="s">
        <v>1696</v>
      </c>
      <c r="N26" s="41"/>
    </row>
    <row r="27" spans="1:14" s="38" customFormat="1" ht="19.5" customHeight="1">
      <c r="A27" s="26">
        <v>15</v>
      </c>
      <c r="B27" s="349">
        <v>55</v>
      </c>
      <c r="C27" s="349">
        <v>8</v>
      </c>
      <c r="D27" s="313" t="s">
        <v>471</v>
      </c>
      <c r="E27" s="305" t="s">
        <v>117</v>
      </c>
      <c r="F27" s="313" t="s">
        <v>83</v>
      </c>
      <c r="G27" s="313" t="s">
        <v>418</v>
      </c>
      <c r="H27" s="305" t="s">
        <v>472</v>
      </c>
      <c r="I27" s="349">
        <v>2001</v>
      </c>
      <c r="J27" s="349">
        <v>2169</v>
      </c>
      <c r="K27" s="77"/>
      <c r="L27" s="77"/>
      <c r="M27" s="416" t="s">
        <v>1327</v>
      </c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  <row r="37" spans="1:14" s="4" customFormat="1" ht="42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 t="s">
        <v>0</v>
      </c>
    </row>
    <row r="38" spans="1:14" s="4" customFormat="1" ht="50.25" customHeight="1">
      <c r="A38" s="546" t="s">
        <v>1</v>
      </c>
      <c r="B38" s="546"/>
      <c r="C38" s="546"/>
      <c r="D38" s="546"/>
      <c r="E38" s="2"/>
      <c r="F38" s="2"/>
      <c r="G38" s="2"/>
      <c r="H38" s="2"/>
      <c r="I38" s="2"/>
      <c r="J38" s="2"/>
      <c r="K38" s="2"/>
      <c r="L38" s="2"/>
      <c r="M38" s="2"/>
      <c r="N38" s="5"/>
    </row>
    <row r="39" spans="1:14" s="11" customFormat="1" ht="25.5" customHeight="1">
      <c r="A39" s="6"/>
      <c r="B39" s="6"/>
      <c r="C39" s="7"/>
      <c r="D39" s="6"/>
      <c r="E39" s="8"/>
      <c r="F39" s="8" t="s">
        <v>2</v>
      </c>
      <c r="G39" s="1"/>
      <c r="H39" s="1"/>
      <c r="I39" s="1"/>
      <c r="J39" s="238"/>
      <c r="K39" s="9"/>
      <c r="L39" s="1"/>
      <c r="M39" s="374"/>
      <c r="N39" s="1"/>
    </row>
    <row r="40" spans="1:14" s="11" customFormat="1" ht="12.75" customHeight="1">
      <c r="A40" s="6"/>
      <c r="B40" s="6"/>
      <c r="C40" s="6"/>
      <c r="D40" s="6"/>
      <c r="E40" s="8"/>
      <c r="F40" s="8"/>
      <c r="G40" s="1"/>
      <c r="H40" s="1"/>
      <c r="I40" s="1"/>
      <c r="J40" s="1"/>
      <c r="K40" s="9"/>
      <c r="L40" s="1"/>
      <c r="M40" s="374"/>
      <c r="N40" s="1"/>
    </row>
    <row r="41" spans="1:14" s="4" customFormat="1" ht="19.5" customHeight="1">
      <c r="A41" s="12"/>
      <c r="B41" s="12"/>
      <c r="C41" s="12"/>
      <c r="D41" s="547" t="s">
        <v>441</v>
      </c>
      <c r="E41" s="548"/>
      <c r="F41" s="548"/>
      <c r="G41" s="548"/>
      <c r="H41" s="548"/>
      <c r="I41" s="548"/>
      <c r="J41" s="548"/>
      <c r="K41" s="548"/>
      <c r="L41" s="548"/>
      <c r="M41" s="69"/>
      <c r="N41" s="69"/>
    </row>
    <row r="42" spans="1:14" s="4" customFormat="1" ht="9.75" customHeight="1" thickBot="1">
      <c r="A42" s="12"/>
      <c r="B42" s="12"/>
      <c r="C42" s="12"/>
      <c r="D42" s="70"/>
      <c r="E42" s="71"/>
      <c r="F42" s="71"/>
      <c r="G42" s="71"/>
      <c r="H42" s="71"/>
      <c r="I42" s="71"/>
      <c r="J42" s="71"/>
      <c r="K42" s="71"/>
      <c r="L42" s="71"/>
      <c r="M42" s="69"/>
      <c r="N42" s="69"/>
    </row>
    <row r="43" spans="1:14" s="14" customFormat="1" ht="21" customHeight="1" thickBot="1">
      <c r="A43" s="549" t="s">
        <v>98</v>
      </c>
      <c r="B43" s="550"/>
      <c r="C43" s="550"/>
      <c r="D43" s="550"/>
      <c r="E43" s="550"/>
      <c r="F43" s="378"/>
      <c r="G43" s="533" t="s">
        <v>4</v>
      </c>
      <c r="H43" s="533"/>
      <c r="I43" s="533"/>
      <c r="J43" s="533"/>
      <c r="K43" s="533"/>
      <c r="L43" s="533"/>
      <c r="M43" s="533"/>
      <c r="N43" s="18"/>
    </row>
    <row r="44" spans="1:15" s="22" customFormat="1" ht="21" customHeight="1" thickBot="1">
      <c r="A44" s="532" t="s">
        <v>1267</v>
      </c>
      <c r="B44" s="533"/>
      <c r="C44" s="533"/>
      <c r="D44" s="533"/>
      <c r="E44" s="533"/>
      <c r="F44" s="375"/>
      <c r="G44" s="533" t="s">
        <v>258</v>
      </c>
      <c r="H44" s="533"/>
      <c r="I44" s="533"/>
      <c r="J44" s="533"/>
      <c r="K44" s="533"/>
      <c r="L44" s="533"/>
      <c r="M44" s="533"/>
      <c r="N44" s="20" t="s">
        <v>45</v>
      </c>
      <c r="O44" s="21"/>
    </row>
    <row r="45" spans="1:15" s="22" customFormat="1" ht="21" customHeight="1" thickBot="1">
      <c r="A45" s="532" t="s">
        <v>94</v>
      </c>
      <c r="B45" s="533"/>
      <c r="C45" s="533"/>
      <c r="D45" s="533"/>
      <c r="E45" s="533"/>
      <c r="F45" s="375"/>
      <c r="G45" s="533" t="s">
        <v>95</v>
      </c>
      <c r="H45" s="533"/>
      <c r="I45" s="533"/>
      <c r="J45" s="533"/>
      <c r="K45" s="533"/>
      <c r="L45" s="533"/>
      <c r="M45" s="533"/>
      <c r="N45" s="20"/>
      <c r="O45" s="21"/>
    </row>
    <row r="46" spans="1:14" ht="21" customHeight="1" thickBot="1">
      <c r="A46" s="532" t="s">
        <v>6</v>
      </c>
      <c r="B46" s="533"/>
      <c r="C46" s="533"/>
      <c r="D46" s="533"/>
      <c r="E46" s="533"/>
      <c r="F46" s="375"/>
      <c r="G46" s="533" t="s">
        <v>96</v>
      </c>
      <c r="H46" s="533"/>
      <c r="I46" s="533"/>
      <c r="J46" s="533"/>
      <c r="K46" s="533"/>
      <c r="L46" s="533"/>
      <c r="M46" s="533"/>
      <c r="N46" s="23" t="s">
        <v>97</v>
      </c>
    </row>
    <row r="47" spans="1:14" s="4" customFormat="1" ht="15" customHeight="1" thickBot="1">
      <c r="A47" s="534" t="s">
        <v>8</v>
      </c>
      <c r="B47" s="536" t="s">
        <v>9</v>
      </c>
      <c r="C47" s="536" t="s">
        <v>10</v>
      </c>
      <c r="D47" s="536" t="s">
        <v>11</v>
      </c>
      <c r="E47" s="536" t="s">
        <v>12</v>
      </c>
      <c r="F47" s="536" t="s">
        <v>13</v>
      </c>
      <c r="G47" s="536" t="s">
        <v>14</v>
      </c>
      <c r="H47" s="536" t="s">
        <v>15</v>
      </c>
      <c r="I47" s="544" t="s">
        <v>16</v>
      </c>
      <c r="J47" s="557" t="s">
        <v>17</v>
      </c>
      <c r="K47" s="536" t="s">
        <v>18</v>
      </c>
      <c r="L47" s="542" t="s">
        <v>19</v>
      </c>
      <c r="M47" s="543"/>
      <c r="N47" s="530" t="s">
        <v>20</v>
      </c>
    </row>
    <row r="48" spans="1:14" s="4" customFormat="1" ht="15" customHeight="1" thickBot="1">
      <c r="A48" s="535"/>
      <c r="B48" s="537"/>
      <c r="C48" s="554"/>
      <c r="D48" s="540"/>
      <c r="E48" s="540"/>
      <c r="F48" s="541"/>
      <c r="G48" s="540"/>
      <c r="H48" s="541"/>
      <c r="I48" s="545"/>
      <c r="J48" s="558"/>
      <c r="K48" s="554"/>
      <c r="L48" s="25" t="s">
        <v>21</v>
      </c>
      <c r="M48" s="25" t="s">
        <v>22</v>
      </c>
      <c r="N48" s="531"/>
    </row>
    <row r="49" spans="1:14" s="34" customFormat="1" ht="19.5" customHeight="1">
      <c r="A49" s="26">
        <v>1</v>
      </c>
      <c r="B49" s="27"/>
      <c r="C49" s="72"/>
      <c r="D49" s="259"/>
      <c r="E49" s="259"/>
      <c r="F49" s="258"/>
      <c r="G49" s="286" t="s">
        <v>1261</v>
      </c>
      <c r="H49" s="259"/>
      <c r="I49" s="259"/>
      <c r="J49" s="259"/>
      <c r="K49" s="246"/>
      <c r="L49" s="32"/>
      <c r="M49" s="32"/>
      <c r="N49" s="33"/>
    </row>
    <row r="50" spans="1:14" s="34" customFormat="1" ht="19.5" customHeight="1">
      <c r="A50" s="26">
        <v>2</v>
      </c>
      <c r="B50" s="269">
        <v>19</v>
      </c>
      <c r="C50" s="269">
        <v>3</v>
      </c>
      <c r="D50" s="313" t="s">
        <v>442</v>
      </c>
      <c r="E50" s="305" t="s">
        <v>83</v>
      </c>
      <c r="F50" s="313" t="s">
        <v>88</v>
      </c>
      <c r="G50" s="313" t="s">
        <v>443</v>
      </c>
      <c r="H50" s="305" t="s">
        <v>294</v>
      </c>
      <c r="I50" s="379">
        <v>1999</v>
      </c>
      <c r="J50" s="117">
        <v>2442</v>
      </c>
      <c r="K50" s="390">
        <v>1</v>
      </c>
      <c r="L50" s="390"/>
      <c r="M50" s="155" t="s">
        <v>1391</v>
      </c>
      <c r="N50" s="33"/>
    </row>
    <row r="51" spans="1:14" s="38" customFormat="1" ht="19.5" customHeight="1">
      <c r="A51" s="26">
        <v>3</v>
      </c>
      <c r="B51" s="379">
        <v>199</v>
      </c>
      <c r="C51" s="390">
        <v>5</v>
      </c>
      <c r="D51" s="313" t="s">
        <v>458</v>
      </c>
      <c r="E51" s="305" t="s">
        <v>87</v>
      </c>
      <c r="F51" s="313" t="s">
        <v>83</v>
      </c>
      <c r="G51" s="313" t="s">
        <v>459</v>
      </c>
      <c r="H51" s="305" t="s">
        <v>460</v>
      </c>
      <c r="I51" s="379">
        <v>1999</v>
      </c>
      <c r="J51" s="390">
        <v>3044</v>
      </c>
      <c r="K51" s="390">
        <v>2</v>
      </c>
      <c r="L51" s="390"/>
      <c r="M51" s="155" t="s">
        <v>1555</v>
      </c>
      <c r="N51" s="33"/>
    </row>
    <row r="52" spans="1:14" s="38" customFormat="1" ht="19.5" customHeight="1">
      <c r="A52" s="26">
        <v>4</v>
      </c>
      <c r="B52" s="390">
        <v>185</v>
      </c>
      <c r="C52" s="390">
        <v>8</v>
      </c>
      <c r="D52" s="313" t="s">
        <v>444</v>
      </c>
      <c r="E52" s="305" t="s">
        <v>445</v>
      </c>
      <c r="F52" s="313" t="s">
        <v>79</v>
      </c>
      <c r="G52" s="313" t="s">
        <v>446</v>
      </c>
      <c r="H52" s="305" t="s">
        <v>447</v>
      </c>
      <c r="I52" s="379">
        <v>1999</v>
      </c>
      <c r="J52" s="390">
        <v>2233</v>
      </c>
      <c r="K52" s="390">
        <v>3</v>
      </c>
      <c r="L52" s="269"/>
      <c r="M52" s="405" t="s">
        <v>1558</v>
      </c>
      <c r="N52" s="41"/>
    </row>
    <row r="53" spans="1:14" s="38" customFormat="1" ht="19.5" customHeight="1">
      <c r="A53" s="26">
        <v>5</v>
      </c>
      <c r="B53" s="390">
        <v>88</v>
      </c>
      <c r="C53" s="390">
        <v>6</v>
      </c>
      <c r="D53" s="313" t="s">
        <v>454</v>
      </c>
      <c r="E53" s="305" t="s">
        <v>134</v>
      </c>
      <c r="F53" s="313" t="s">
        <v>83</v>
      </c>
      <c r="G53" s="313" t="s">
        <v>455</v>
      </c>
      <c r="H53" s="305" t="s">
        <v>318</v>
      </c>
      <c r="I53" s="379">
        <v>2000</v>
      </c>
      <c r="J53" s="379">
        <v>1554</v>
      </c>
      <c r="K53" s="390">
        <v>4</v>
      </c>
      <c r="L53" s="390"/>
      <c r="M53" s="155" t="s">
        <v>1556</v>
      </c>
      <c r="N53" s="41"/>
    </row>
    <row r="54" spans="1:14" s="38" customFormat="1" ht="19.5" customHeight="1">
      <c r="A54" s="26">
        <v>6</v>
      </c>
      <c r="B54" s="269">
        <v>113</v>
      </c>
      <c r="C54" s="269">
        <v>4</v>
      </c>
      <c r="D54" s="27" t="s">
        <v>466</v>
      </c>
      <c r="E54" s="27" t="s">
        <v>82</v>
      </c>
      <c r="F54" s="27" t="s">
        <v>83</v>
      </c>
      <c r="G54" s="313" t="s">
        <v>467</v>
      </c>
      <c r="H54" s="27" t="s">
        <v>468</v>
      </c>
      <c r="I54" s="379">
        <v>2000</v>
      </c>
      <c r="J54" s="379">
        <v>3157</v>
      </c>
      <c r="K54" s="390">
        <v>5</v>
      </c>
      <c r="L54" s="390"/>
      <c r="M54" s="155" t="s">
        <v>1554</v>
      </c>
      <c r="N54" s="41"/>
    </row>
    <row r="55" spans="1:14" ht="19.5" customHeight="1">
      <c r="A55" s="26">
        <v>7</v>
      </c>
      <c r="B55" s="379">
        <v>149</v>
      </c>
      <c r="C55" s="366">
        <v>2</v>
      </c>
      <c r="D55" s="35" t="s">
        <v>461</v>
      </c>
      <c r="E55" s="35" t="s">
        <v>462</v>
      </c>
      <c r="F55" s="35" t="s">
        <v>463</v>
      </c>
      <c r="G55" s="313" t="s">
        <v>464</v>
      </c>
      <c r="H55" s="27" t="s">
        <v>289</v>
      </c>
      <c r="I55" s="379">
        <v>2001</v>
      </c>
      <c r="J55" s="269">
        <v>8065</v>
      </c>
      <c r="K55" s="159">
        <v>6</v>
      </c>
      <c r="L55" s="269"/>
      <c r="M55" s="405" t="s">
        <v>1553</v>
      </c>
      <c r="N55" s="41"/>
    </row>
    <row r="56" spans="1:14" s="34" customFormat="1" ht="19.5" customHeight="1">
      <c r="A56" s="26">
        <v>8</v>
      </c>
      <c r="B56" s="379">
        <v>89</v>
      </c>
      <c r="C56" s="379">
        <v>7</v>
      </c>
      <c r="D56" s="313" t="s">
        <v>456</v>
      </c>
      <c r="E56" s="305" t="s">
        <v>83</v>
      </c>
      <c r="F56" s="313" t="s">
        <v>128</v>
      </c>
      <c r="G56" s="313" t="s">
        <v>457</v>
      </c>
      <c r="H56" s="305" t="s">
        <v>318</v>
      </c>
      <c r="I56" s="379">
        <v>1999</v>
      </c>
      <c r="J56" s="379">
        <v>2738</v>
      </c>
      <c r="K56" s="269">
        <v>7</v>
      </c>
      <c r="L56" s="390"/>
      <c r="M56" s="155" t="s">
        <v>1557</v>
      </c>
      <c r="N56" s="41"/>
    </row>
    <row r="57" spans="1:14" s="34" customFormat="1" ht="19.5" customHeight="1">
      <c r="A57" s="26">
        <v>9</v>
      </c>
      <c r="B57" s="269">
        <v>168</v>
      </c>
      <c r="C57" s="269">
        <v>1</v>
      </c>
      <c r="D57" s="313" t="s">
        <v>452</v>
      </c>
      <c r="E57" s="305" t="s">
        <v>238</v>
      </c>
      <c r="F57" s="313" t="s">
        <v>83</v>
      </c>
      <c r="G57" s="313" t="s">
        <v>453</v>
      </c>
      <c r="H57" s="305" t="s">
        <v>314</v>
      </c>
      <c r="I57" s="379">
        <v>2000</v>
      </c>
      <c r="J57" s="159">
        <v>2358</v>
      </c>
      <c r="K57" s="159">
        <v>8</v>
      </c>
      <c r="L57" s="269"/>
      <c r="M57" s="405" t="s">
        <v>1552</v>
      </c>
      <c r="N57" s="33"/>
    </row>
    <row r="58" spans="1:14" s="34" customFormat="1" ht="19.5" customHeight="1">
      <c r="A58" s="26">
        <v>10</v>
      </c>
      <c r="B58" s="269"/>
      <c r="C58" s="269"/>
      <c r="D58" s="313"/>
      <c r="E58" s="305"/>
      <c r="F58" s="313"/>
      <c r="G58" s="313"/>
      <c r="H58" s="305"/>
      <c r="I58" s="379"/>
      <c r="J58" s="269"/>
      <c r="K58" s="35"/>
      <c r="L58" s="35"/>
      <c r="M58" s="37"/>
      <c r="N58" s="33"/>
    </row>
    <row r="59" spans="1:14" s="34" customFormat="1" ht="19.5" customHeight="1">
      <c r="A59" s="26">
        <v>11</v>
      </c>
      <c r="B59" s="379"/>
      <c r="C59" s="379"/>
      <c r="D59" s="313"/>
      <c r="E59" s="305"/>
      <c r="F59" s="313"/>
      <c r="G59" s="314"/>
      <c r="H59" s="317"/>
      <c r="I59" s="269"/>
      <c r="J59" s="269"/>
      <c r="K59" s="35"/>
      <c r="L59" s="35"/>
      <c r="M59" s="37"/>
      <c r="N59" s="33"/>
    </row>
    <row r="60" spans="1:14" s="38" customFormat="1" ht="19.5" customHeight="1">
      <c r="A60" s="26">
        <v>12</v>
      </c>
      <c r="B60" s="269"/>
      <c r="C60" s="269"/>
      <c r="D60" s="313"/>
      <c r="E60" s="305"/>
      <c r="F60" s="313"/>
      <c r="G60" s="313"/>
      <c r="H60" s="305"/>
      <c r="I60" s="379"/>
      <c r="J60" s="269"/>
      <c r="K60" s="35"/>
      <c r="L60" s="27"/>
      <c r="M60" s="40"/>
      <c r="N60" s="41"/>
    </row>
    <row r="61" spans="1:14" ht="19.5" customHeight="1">
      <c r="A61" s="26">
        <v>13</v>
      </c>
      <c r="B61" s="269"/>
      <c r="C61" s="269"/>
      <c r="D61" s="313"/>
      <c r="E61" s="305"/>
      <c r="F61" s="313"/>
      <c r="G61" s="313"/>
      <c r="H61" s="305"/>
      <c r="I61" s="379"/>
      <c r="J61" s="379"/>
      <c r="K61" s="27"/>
      <c r="L61" s="35"/>
      <c r="M61" s="37"/>
      <c r="N61" s="33"/>
    </row>
    <row r="62" spans="1:14" ht="19.5" customHeight="1">
      <c r="A62" s="26">
        <v>14</v>
      </c>
      <c r="B62" s="379"/>
      <c r="C62" s="379"/>
      <c r="D62" s="313"/>
      <c r="E62" s="305"/>
      <c r="F62" s="313"/>
      <c r="G62" s="313"/>
      <c r="H62" s="305"/>
      <c r="I62" s="379"/>
      <c r="J62" s="269"/>
      <c r="K62" s="35"/>
      <c r="L62" s="27"/>
      <c r="M62" s="40"/>
      <c r="N62" s="41"/>
    </row>
    <row r="63" spans="1:14" s="38" customFormat="1" ht="19.5" customHeight="1">
      <c r="A63" s="26">
        <v>15</v>
      </c>
      <c r="B63" s="379"/>
      <c r="C63" s="379"/>
      <c r="D63" s="313"/>
      <c r="E63" s="305"/>
      <c r="F63" s="313"/>
      <c r="G63" s="313"/>
      <c r="H63" s="305"/>
      <c r="I63" s="379"/>
      <c r="J63" s="379"/>
      <c r="K63" s="43"/>
      <c r="L63" s="43"/>
      <c r="M63" s="47"/>
      <c r="N63" s="48"/>
    </row>
    <row r="64" spans="1:14" ht="19.5" customHeight="1">
      <c r="A64" s="26">
        <v>16</v>
      </c>
      <c r="B64" s="43"/>
      <c r="C64" s="43"/>
      <c r="D64" s="49"/>
      <c r="E64" s="49"/>
      <c r="F64" s="49"/>
      <c r="G64" s="50"/>
      <c r="H64" s="50"/>
      <c r="I64" s="50"/>
      <c r="J64" s="46"/>
      <c r="K64" s="46"/>
      <c r="L64" s="43"/>
      <c r="M64" s="47"/>
      <c r="N64" s="48"/>
    </row>
    <row r="65" spans="1:15" s="4" customFormat="1" ht="16.5" customHeight="1">
      <c r="A65" s="373"/>
      <c r="B65" s="54" t="s">
        <v>23</v>
      </c>
      <c r="C65" s="55"/>
      <c r="D65" s="55"/>
      <c r="E65" s="55"/>
      <c r="F65" s="55"/>
      <c r="G65" s="54" t="s">
        <v>24</v>
      </c>
      <c r="H65" s="54"/>
      <c r="I65" s="55"/>
      <c r="J65" s="56"/>
      <c r="K65" s="57" t="s">
        <v>25</v>
      </c>
      <c r="L65" s="58"/>
      <c r="M65" s="59"/>
      <c r="N65" s="60"/>
      <c r="O65" s="61"/>
    </row>
    <row r="66" spans="1:15" s="4" customFormat="1" ht="19.5" customHeight="1">
      <c r="A66" s="373"/>
      <c r="B66" s="373"/>
      <c r="C66" s="55"/>
      <c r="D66" s="55"/>
      <c r="E66" s="55"/>
      <c r="F66" s="55"/>
      <c r="G66" s="55"/>
      <c r="H66" s="55"/>
      <c r="I66" s="55"/>
      <c r="J66" s="373"/>
      <c r="K66" s="373"/>
      <c r="L66" s="373"/>
      <c r="M66" s="529" t="s">
        <v>26</v>
      </c>
      <c r="N66" s="529"/>
      <c r="O66" s="61"/>
    </row>
    <row r="67" spans="1:15" s="4" customFormat="1" ht="19.5" customHeight="1">
      <c r="A67" s="373"/>
      <c r="B67" s="373"/>
      <c r="C67" s="55"/>
      <c r="D67" s="55"/>
      <c r="E67" s="55"/>
      <c r="F67" s="55"/>
      <c r="G67" s="55"/>
      <c r="H67" s="55"/>
      <c r="I67" s="55"/>
      <c r="J67" s="373"/>
      <c r="K67" s="373"/>
      <c r="L67" s="373"/>
      <c r="M67" s="529"/>
      <c r="N67" s="529"/>
      <c r="O67" s="61"/>
    </row>
    <row r="68" spans="1:15" s="4" customFormat="1" ht="19.5" customHeight="1">
      <c r="A68" s="529" t="s">
        <v>27</v>
      </c>
      <c r="B68" s="529"/>
      <c r="C68" s="529"/>
      <c r="D68" s="63"/>
      <c r="E68" s="63"/>
      <c r="F68" s="63"/>
      <c r="G68" s="373" t="s">
        <v>27</v>
      </c>
      <c r="H68" s="373"/>
      <c r="I68" s="60"/>
      <c r="J68" s="63"/>
      <c r="K68" s="63"/>
      <c r="L68" s="63"/>
      <c r="M68" s="529" t="s">
        <v>26</v>
      </c>
      <c r="N68" s="529"/>
      <c r="O68" s="61"/>
    </row>
    <row r="69" spans="1:15" s="4" customFormat="1" ht="19.5" customHeight="1">
      <c r="A69" s="551" t="s">
        <v>28</v>
      </c>
      <c r="B69" s="551"/>
      <c r="C69" s="551"/>
      <c r="D69" s="63"/>
      <c r="E69" s="63"/>
      <c r="F69" s="63"/>
      <c r="G69" s="373" t="s">
        <v>29</v>
      </c>
      <c r="H69" s="373"/>
      <c r="I69" s="60"/>
      <c r="J69" s="63"/>
      <c r="K69" s="63"/>
      <c r="L69" s="63"/>
      <c r="M69" s="373"/>
      <c r="N69" s="60"/>
      <c r="O69" s="61"/>
    </row>
    <row r="70" spans="1:15" s="4" customFormat="1" ht="19.5" customHeight="1">
      <c r="A70" s="552" t="s">
        <v>30</v>
      </c>
      <c r="B70" s="552"/>
      <c r="C70" s="65" t="s">
        <v>31</v>
      </c>
      <c r="D70" s="63"/>
      <c r="E70" s="63"/>
      <c r="F70" s="63"/>
      <c r="G70" s="373"/>
      <c r="H70" s="373"/>
      <c r="I70" s="60"/>
      <c r="J70" s="63"/>
      <c r="K70" s="63"/>
      <c r="L70" s="63"/>
      <c r="M70" s="529" t="s">
        <v>26</v>
      </c>
      <c r="N70" s="529"/>
      <c r="O70" s="61"/>
    </row>
    <row r="71" spans="1:15" s="4" customFormat="1" ht="19.5" customHeight="1">
      <c r="A71" s="553" t="s">
        <v>32</v>
      </c>
      <c r="B71" s="553"/>
      <c r="C71" s="65" t="s">
        <v>31</v>
      </c>
      <c r="D71" s="63"/>
      <c r="E71" s="63"/>
      <c r="F71" s="63"/>
      <c r="G71" s="373"/>
      <c r="H71" s="373"/>
      <c r="I71" s="60"/>
      <c r="J71" s="63"/>
      <c r="K71" s="63"/>
      <c r="L71" s="63"/>
      <c r="M71" s="373"/>
      <c r="N71" s="60" t="s">
        <v>29</v>
      </c>
      <c r="O71" s="61"/>
    </row>
    <row r="72" spans="1:15" s="4" customFormat="1" ht="19.5" customHeight="1">
      <c r="A72" s="553" t="s">
        <v>33</v>
      </c>
      <c r="B72" s="553"/>
      <c r="C72" s="65" t="s">
        <v>31</v>
      </c>
      <c r="D72" s="63"/>
      <c r="E72" s="63"/>
      <c r="F72" s="63"/>
      <c r="G72" s="373"/>
      <c r="H72" s="373"/>
      <c r="I72" s="60"/>
      <c r="J72" s="63"/>
      <c r="K72" s="63"/>
      <c r="L72" s="63"/>
      <c r="M72" s="373"/>
      <c r="N72" s="66" t="s">
        <v>0</v>
      </c>
      <c r="O72" s="61"/>
    </row>
  </sheetData>
  <sheetProtection/>
  <mergeCells count="64">
    <mergeCell ref="A69:C69"/>
    <mergeCell ref="A70:B70"/>
    <mergeCell ref="M70:N70"/>
    <mergeCell ref="A71:B71"/>
    <mergeCell ref="A72:B72"/>
    <mergeCell ref="N47:N48"/>
    <mergeCell ref="M66:N66"/>
    <mergeCell ref="M67:N67"/>
    <mergeCell ref="A68:C68"/>
    <mergeCell ref="M68:N68"/>
    <mergeCell ref="A45:E45"/>
    <mergeCell ref="G45:M45"/>
    <mergeCell ref="A46:E46"/>
    <mergeCell ref="G46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M47"/>
    <mergeCell ref="A38:D38"/>
    <mergeCell ref="D41:L41"/>
    <mergeCell ref="A43:E43"/>
    <mergeCell ref="G43:M43"/>
    <mergeCell ref="A44:E44"/>
    <mergeCell ref="G44:M44"/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" right="0" top="0" bottom="0" header="0" footer="0"/>
  <pageSetup fitToHeight="0" fitToWidth="1" horizontalDpi="300" verticalDpi="3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80" zoomScaleSheetLayoutView="80" zoomScalePageLayoutView="0" workbookViewId="0" topLeftCell="A4">
      <selection activeCell="J21" sqref="J21:J22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753906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400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635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103</v>
      </c>
    </row>
    <row r="11" spans="1:14" s="4" customFormat="1" ht="15" customHeight="1" thickBot="1">
      <c r="A11" s="534" t="s">
        <v>8</v>
      </c>
      <c r="B11" s="536" t="s">
        <v>9</v>
      </c>
      <c r="C11" s="538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39"/>
      <c r="D12" s="540"/>
      <c r="E12" s="540"/>
      <c r="F12" s="541"/>
      <c r="G12" s="540"/>
      <c r="H12" s="541"/>
      <c r="I12" s="545"/>
      <c r="J12" s="558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269">
        <v>172</v>
      </c>
      <c r="C13" s="354">
        <v>2</v>
      </c>
      <c r="D13" s="310" t="s">
        <v>631</v>
      </c>
      <c r="E13" s="310" t="s">
        <v>133</v>
      </c>
      <c r="F13" s="310" t="s">
        <v>630</v>
      </c>
      <c r="G13" s="310" t="s">
        <v>629</v>
      </c>
      <c r="H13" s="310" t="s">
        <v>289</v>
      </c>
      <c r="I13" s="350">
        <v>2000</v>
      </c>
      <c r="J13" s="348">
        <v>8859</v>
      </c>
      <c r="K13" s="415">
        <v>1</v>
      </c>
      <c r="L13" s="419"/>
      <c r="M13" s="420" t="s">
        <v>1330</v>
      </c>
      <c r="N13" s="33"/>
    </row>
    <row r="14" spans="1:14" s="34" customFormat="1" ht="19.5" customHeight="1">
      <c r="A14" s="26">
        <v>2</v>
      </c>
      <c r="B14" s="269">
        <v>38</v>
      </c>
      <c r="C14" s="354">
        <v>3</v>
      </c>
      <c r="D14" s="311" t="s">
        <v>628</v>
      </c>
      <c r="E14" s="311" t="s">
        <v>365</v>
      </c>
      <c r="F14" s="311" t="s">
        <v>118</v>
      </c>
      <c r="G14" s="311" t="s">
        <v>627</v>
      </c>
      <c r="H14" s="319" t="s">
        <v>269</v>
      </c>
      <c r="I14" s="355">
        <v>2001</v>
      </c>
      <c r="J14" s="348">
        <v>3080</v>
      </c>
      <c r="K14" s="275">
        <v>2</v>
      </c>
      <c r="L14" s="269"/>
      <c r="M14" s="405" t="s">
        <v>1331</v>
      </c>
      <c r="N14" s="33"/>
    </row>
    <row r="15" spans="1:14" s="38" customFormat="1" ht="19.5" customHeight="1">
      <c r="A15" s="26">
        <v>3</v>
      </c>
      <c r="B15" s="390">
        <v>95</v>
      </c>
      <c r="C15" s="354">
        <v>6</v>
      </c>
      <c r="D15" s="310" t="s">
        <v>620</v>
      </c>
      <c r="E15" s="310" t="s">
        <v>222</v>
      </c>
      <c r="F15" s="310" t="s">
        <v>619</v>
      </c>
      <c r="G15" s="310" t="s">
        <v>618</v>
      </c>
      <c r="H15" s="310" t="s">
        <v>318</v>
      </c>
      <c r="I15" s="391">
        <v>2001</v>
      </c>
      <c r="J15" s="390">
        <v>5384</v>
      </c>
      <c r="K15" s="390">
        <v>3</v>
      </c>
      <c r="L15" s="390"/>
      <c r="M15" s="155" t="s">
        <v>1334</v>
      </c>
      <c r="N15" s="33"/>
    </row>
    <row r="16" spans="1:14" s="38" customFormat="1" ht="19.5" customHeight="1">
      <c r="A16" s="26">
        <v>4</v>
      </c>
      <c r="B16" s="390">
        <v>135</v>
      </c>
      <c r="C16" s="354">
        <v>4</v>
      </c>
      <c r="D16" s="310" t="s">
        <v>626</v>
      </c>
      <c r="E16" s="310" t="s">
        <v>625</v>
      </c>
      <c r="F16" s="310" t="s">
        <v>624</v>
      </c>
      <c r="G16" s="310" t="s">
        <v>440</v>
      </c>
      <c r="H16" s="310" t="s">
        <v>298</v>
      </c>
      <c r="I16" s="350">
        <v>2001</v>
      </c>
      <c r="J16" s="390">
        <v>2313</v>
      </c>
      <c r="K16" s="390">
        <v>4</v>
      </c>
      <c r="L16" s="390"/>
      <c r="M16" s="155" t="s">
        <v>1332</v>
      </c>
      <c r="N16" s="41"/>
    </row>
    <row r="17" spans="1:14" s="38" customFormat="1" ht="19.5" customHeight="1">
      <c r="A17" s="26">
        <v>5</v>
      </c>
      <c r="B17" s="390">
        <v>71</v>
      </c>
      <c r="C17" s="354">
        <v>8</v>
      </c>
      <c r="D17" s="311" t="s">
        <v>615</v>
      </c>
      <c r="E17" s="311" t="s">
        <v>614</v>
      </c>
      <c r="F17" s="311" t="s">
        <v>503</v>
      </c>
      <c r="G17" s="320" t="s">
        <v>613</v>
      </c>
      <c r="H17" s="320" t="s">
        <v>303</v>
      </c>
      <c r="I17" s="355">
        <v>2001</v>
      </c>
      <c r="J17" s="269">
        <v>404</v>
      </c>
      <c r="K17" s="269">
        <v>5</v>
      </c>
      <c r="L17" s="390"/>
      <c r="M17" s="155" t="s">
        <v>1335</v>
      </c>
      <c r="N17" s="41"/>
    </row>
    <row r="18" spans="1:14" s="38" customFormat="1" ht="19.5" customHeight="1">
      <c r="A18" s="26">
        <v>6</v>
      </c>
      <c r="B18" s="269">
        <v>96</v>
      </c>
      <c r="C18" s="354">
        <v>10</v>
      </c>
      <c r="D18" s="310" t="s">
        <v>608</v>
      </c>
      <c r="E18" s="310" t="s">
        <v>274</v>
      </c>
      <c r="F18" s="310" t="s">
        <v>85</v>
      </c>
      <c r="G18" s="310" t="s">
        <v>607</v>
      </c>
      <c r="H18" s="310" t="s">
        <v>318</v>
      </c>
      <c r="I18" s="350">
        <v>2000</v>
      </c>
      <c r="J18" s="269">
        <v>1645</v>
      </c>
      <c r="K18" s="269">
        <v>6</v>
      </c>
      <c r="L18" s="269"/>
      <c r="M18" s="405" t="s">
        <v>1337</v>
      </c>
      <c r="N18" s="41"/>
    </row>
    <row r="19" spans="1:14" ht="19.5" customHeight="1">
      <c r="A19" s="26">
        <v>7</v>
      </c>
      <c r="B19" s="390">
        <v>81</v>
      </c>
      <c r="C19" s="354">
        <v>5</v>
      </c>
      <c r="D19" s="310" t="s">
        <v>623</v>
      </c>
      <c r="E19" s="310" t="s">
        <v>622</v>
      </c>
      <c r="F19" s="310" t="s">
        <v>118</v>
      </c>
      <c r="G19" s="310" t="s">
        <v>621</v>
      </c>
      <c r="H19" s="310" t="s">
        <v>411</v>
      </c>
      <c r="I19" s="350">
        <v>2000</v>
      </c>
      <c r="J19" s="390">
        <v>1176</v>
      </c>
      <c r="K19" s="390">
        <v>7</v>
      </c>
      <c r="L19" s="390"/>
      <c r="M19" s="155" t="s">
        <v>1333</v>
      </c>
      <c r="N19" s="41"/>
    </row>
    <row r="20" spans="1:14" s="34" customFormat="1" ht="19.5" customHeight="1">
      <c r="A20" s="26">
        <v>8</v>
      </c>
      <c r="B20" s="269">
        <v>259</v>
      </c>
      <c r="C20" s="354">
        <v>9</v>
      </c>
      <c r="D20" s="310" t="s">
        <v>612</v>
      </c>
      <c r="E20" s="310" t="s">
        <v>611</v>
      </c>
      <c r="F20" s="310" t="s">
        <v>83</v>
      </c>
      <c r="G20" s="310" t="s">
        <v>610</v>
      </c>
      <c r="H20" s="310" t="s">
        <v>609</v>
      </c>
      <c r="I20" s="391">
        <v>2001</v>
      </c>
      <c r="J20" s="390">
        <v>1545</v>
      </c>
      <c r="K20" s="390">
        <v>8</v>
      </c>
      <c r="L20" s="269"/>
      <c r="M20" s="405" t="s">
        <v>1336</v>
      </c>
      <c r="N20" s="41"/>
    </row>
    <row r="21" spans="1:14" s="34" customFormat="1" ht="19.5" customHeight="1">
      <c r="A21" s="26">
        <v>9</v>
      </c>
      <c r="B21" s="269">
        <v>18</v>
      </c>
      <c r="C21" s="354">
        <v>11</v>
      </c>
      <c r="D21" s="310" t="s">
        <v>606</v>
      </c>
      <c r="E21" s="310" t="s">
        <v>192</v>
      </c>
      <c r="F21" s="310" t="s">
        <v>79</v>
      </c>
      <c r="G21" s="310" t="s">
        <v>605</v>
      </c>
      <c r="H21" s="310" t="s">
        <v>294</v>
      </c>
      <c r="I21" s="350">
        <v>2000</v>
      </c>
      <c r="J21" s="269">
        <v>1995</v>
      </c>
      <c r="K21" s="269">
        <v>9</v>
      </c>
      <c r="L21" s="269"/>
      <c r="M21" s="405" t="s">
        <v>1338</v>
      </c>
      <c r="N21" s="33"/>
    </row>
    <row r="22" spans="1:14" s="34" customFormat="1" ht="19.5" customHeight="1">
      <c r="A22" s="26">
        <v>10</v>
      </c>
      <c r="B22" s="390">
        <v>235</v>
      </c>
      <c r="C22" s="354">
        <v>12</v>
      </c>
      <c r="D22" s="310" t="s">
        <v>604</v>
      </c>
      <c r="E22" s="310" t="s">
        <v>603</v>
      </c>
      <c r="F22" s="310" t="s">
        <v>146</v>
      </c>
      <c r="G22" s="310" t="s">
        <v>602</v>
      </c>
      <c r="H22" s="310" t="s">
        <v>326</v>
      </c>
      <c r="I22" s="350">
        <v>2001</v>
      </c>
      <c r="J22" s="269">
        <v>3061</v>
      </c>
      <c r="K22" s="269">
        <v>10</v>
      </c>
      <c r="L22" s="390"/>
      <c r="M22" s="155" t="s">
        <v>1339</v>
      </c>
      <c r="N22" s="33"/>
    </row>
    <row r="23" spans="1:14" s="34" customFormat="1" ht="19.5" customHeight="1">
      <c r="A23" s="26">
        <v>11</v>
      </c>
      <c r="B23" s="390">
        <v>227</v>
      </c>
      <c r="C23" s="252">
        <v>1</v>
      </c>
      <c r="D23" s="310" t="s">
        <v>634</v>
      </c>
      <c r="E23" s="310" t="s">
        <v>208</v>
      </c>
      <c r="F23" s="310" t="s">
        <v>507</v>
      </c>
      <c r="G23" s="310" t="s">
        <v>633</v>
      </c>
      <c r="H23" s="310" t="s">
        <v>632</v>
      </c>
      <c r="I23" s="391">
        <v>1999</v>
      </c>
      <c r="J23" s="361">
        <v>2315</v>
      </c>
      <c r="K23" s="159"/>
      <c r="L23" s="390"/>
      <c r="M23" s="155" t="s">
        <v>1327</v>
      </c>
      <c r="N23" s="33"/>
    </row>
    <row r="24" spans="1:14" s="38" customFormat="1" ht="19.5" customHeight="1">
      <c r="A24" s="26">
        <v>12</v>
      </c>
      <c r="B24" s="390">
        <v>82</v>
      </c>
      <c r="C24" s="354">
        <v>7</v>
      </c>
      <c r="D24" s="310" t="s">
        <v>617</v>
      </c>
      <c r="E24" s="310" t="s">
        <v>149</v>
      </c>
      <c r="F24" s="310" t="s">
        <v>616</v>
      </c>
      <c r="G24" s="310" t="s">
        <v>601</v>
      </c>
      <c r="H24" s="310" t="s">
        <v>411</v>
      </c>
      <c r="I24" s="350">
        <v>2000</v>
      </c>
      <c r="J24" s="390">
        <v>2476</v>
      </c>
      <c r="K24" s="390"/>
      <c r="L24" s="390"/>
      <c r="M24" s="155" t="s">
        <v>1327</v>
      </c>
      <c r="N24" s="41"/>
    </row>
    <row r="25" spans="1:14" ht="19.5" customHeight="1">
      <c r="A25" s="26">
        <v>13</v>
      </c>
      <c r="B25" s="35"/>
      <c r="C25" s="35"/>
      <c r="D25" s="72"/>
      <c r="E25" s="72"/>
      <c r="F25" s="72"/>
      <c r="G25" s="72"/>
      <c r="H25" s="72"/>
      <c r="I25" s="72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3"/>
      <c r="I26" s="73"/>
      <c r="J26" s="35"/>
      <c r="K26" s="35"/>
      <c r="L26" s="27"/>
      <c r="M26" s="40"/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</sheetData>
  <sheetProtection/>
  <mergeCells count="32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90" zoomScaleSheetLayoutView="90" zoomScalePageLayoutView="0" workbookViewId="0" topLeftCell="A1">
      <selection activeCell="J21" sqref="J21:J22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9.75390625" style="42" customWidth="1"/>
    <col min="14" max="14" width="21.87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894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991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40"/>
      <c r="E12" s="540"/>
      <c r="F12" s="541"/>
      <c r="G12" s="540"/>
      <c r="H12" s="541"/>
      <c r="I12" s="545"/>
      <c r="J12" s="558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421">
        <v>151</v>
      </c>
      <c r="C13" s="422">
        <v>1</v>
      </c>
      <c r="D13" s="299" t="s">
        <v>992</v>
      </c>
      <c r="E13" s="299" t="s">
        <v>91</v>
      </c>
      <c r="F13" s="299" t="s">
        <v>394</v>
      </c>
      <c r="G13" s="299" t="s">
        <v>629</v>
      </c>
      <c r="H13" s="299" t="s">
        <v>289</v>
      </c>
      <c r="I13" s="299">
        <v>2000</v>
      </c>
      <c r="J13" s="399">
        <v>8894</v>
      </c>
      <c r="K13" s="427">
        <v>1</v>
      </c>
      <c r="L13" s="365"/>
      <c r="M13" s="426" t="s">
        <v>1340</v>
      </c>
      <c r="N13" s="33"/>
    </row>
    <row r="14" spans="1:14" s="34" customFormat="1" ht="19.5" customHeight="1">
      <c r="A14" s="26">
        <v>2</v>
      </c>
      <c r="B14" s="423">
        <v>21</v>
      </c>
      <c r="C14" s="424">
        <v>3</v>
      </c>
      <c r="D14" s="299" t="s">
        <v>996</v>
      </c>
      <c r="E14" s="299" t="s">
        <v>997</v>
      </c>
      <c r="F14" s="299" t="s">
        <v>83</v>
      </c>
      <c r="G14" s="299" t="s">
        <v>998</v>
      </c>
      <c r="H14" s="299" t="s">
        <v>294</v>
      </c>
      <c r="I14" s="299">
        <v>2000</v>
      </c>
      <c r="J14" s="399">
        <v>1304</v>
      </c>
      <c r="K14" s="275">
        <v>2</v>
      </c>
      <c r="L14" s="269"/>
      <c r="M14" s="405" t="s">
        <v>1342</v>
      </c>
      <c r="N14" s="33"/>
    </row>
    <row r="15" spans="1:14" s="38" customFormat="1" ht="19.5" customHeight="1">
      <c r="A15" s="26">
        <v>3</v>
      </c>
      <c r="B15" s="421">
        <v>82</v>
      </c>
      <c r="C15" s="424">
        <v>4</v>
      </c>
      <c r="D15" s="299" t="s">
        <v>999</v>
      </c>
      <c r="E15" s="299" t="s">
        <v>128</v>
      </c>
      <c r="F15" s="299" t="s">
        <v>83</v>
      </c>
      <c r="G15" s="299" t="s">
        <v>1000</v>
      </c>
      <c r="H15" s="299" t="s">
        <v>306</v>
      </c>
      <c r="I15" s="299">
        <v>2001</v>
      </c>
      <c r="J15" s="425">
        <v>1687</v>
      </c>
      <c r="K15" s="367">
        <v>3</v>
      </c>
      <c r="L15" s="390"/>
      <c r="M15" s="155" t="s">
        <v>1343</v>
      </c>
      <c r="N15" s="33"/>
    </row>
    <row r="16" spans="1:14" s="38" customFormat="1" ht="19.5" customHeight="1">
      <c r="A16" s="26">
        <v>4</v>
      </c>
      <c r="B16" s="423">
        <v>208</v>
      </c>
      <c r="C16" s="424">
        <v>10</v>
      </c>
      <c r="D16" s="299" t="s">
        <v>1008</v>
      </c>
      <c r="E16" s="299" t="s">
        <v>124</v>
      </c>
      <c r="F16" s="299" t="s">
        <v>1009</v>
      </c>
      <c r="G16" s="299" t="s">
        <v>1010</v>
      </c>
      <c r="H16" s="299" t="s">
        <v>392</v>
      </c>
      <c r="I16" s="299">
        <v>2000</v>
      </c>
      <c r="J16" s="423">
        <v>535</v>
      </c>
      <c r="K16" s="368">
        <v>4</v>
      </c>
      <c r="L16" s="269"/>
      <c r="M16" s="405" t="s">
        <v>1349</v>
      </c>
      <c r="N16" s="41"/>
    </row>
    <row r="17" spans="1:14" s="38" customFormat="1" ht="19.5" customHeight="1">
      <c r="A17" s="26">
        <v>5</v>
      </c>
      <c r="B17" s="423">
        <v>121</v>
      </c>
      <c r="C17" s="424">
        <v>2</v>
      </c>
      <c r="D17" s="299" t="s">
        <v>993</v>
      </c>
      <c r="E17" s="299" t="s">
        <v>994</v>
      </c>
      <c r="F17" s="299" t="s">
        <v>80</v>
      </c>
      <c r="G17" s="299" t="s">
        <v>995</v>
      </c>
      <c r="H17" s="299" t="s">
        <v>273</v>
      </c>
      <c r="I17" s="299">
        <v>2001</v>
      </c>
      <c r="J17" s="399">
        <v>1441</v>
      </c>
      <c r="K17" s="275">
        <v>5</v>
      </c>
      <c r="L17" s="269"/>
      <c r="M17" s="405" t="s">
        <v>1341</v>
      </c>
      <c r="N17" s="41"/>
    </row>
    <row r="18" spans="1:14" s="38" customFormat="1" ht="19.5" customHeight="1">
      <c r="A18" s="26">
        <v>6</v>
      </c>
      <c r="B18" s="421">
        <v>139</v>
      </c>
      <c r="C18" s="424">
        <v>6</v>
      </c>
      <c r="D18" s="299" t="s">
        <v>145</v>
      </c>
      <c r="E18" s="299" t="s">
        <v>117</v>
      </c>
      <c r="F18" s="299" t="s">
        <v>146</v>
      </c>
      <c r="G18" s="299" t="s">
        <v>147</v>
      </c>
      <c r="H18" s="299" t="s">
        <v>114</v>
      </c>
      <c r="I18" s="299">
        <v>1999</v>
      </c>
      <c r="J18" s="421">
        <v>2424</v>
      </c>
      <c r="K18" s="390">
        <v>6</v>
      </c>
      <c r="L18" s="390"/>
      <c r="M18" s="155" t="s">
        <v>1345</v>
      </c>
      <c r="N18" s="41"/>
    </row>
    <row r="19" spans="1:14" ht="19.5" customHeight="1">
      <c r="A19" s="26">
        <v>7</v>
      </c>
      <c r="B19" s="421">
        <v>15</v>
      </c>
      <c r="C19" s="424">
        <v>5</v>
      </c>
      <c r="D19" s="299" t="s">
        <v>1001</v>
      </c>
      <c r="E19" s="299" t="s">
        <v>88</v>
      </c>
      <c r="F19" s="299" t="s">
        <v>83</v>
      </c>
      <c r="G19" s="299" t="s">
        <v>308</v>
      </c>
      <c r="H19" s="299" t="s">
        <v>309</v>
      </c>
      <c r="I19" s="299">
        <v>1999</v>
      </c>
      <c r="J19" s="421">
        <v>2715</v>
      </c>
      <c r="K19" s="390">
        <v>7</v>
      </c>
      <c r="L19" s="390"/>
      <c r="M19" s="155" t="s">
        <v>1344</v>
      </c>
      <c r="N19" s="41"/>
    </row>
    <row r="20" spans="1:14" s="34" customFormat="1" ht="19.5" customHeight="1">
      <c r="A20" s="26">
        <v>8</v>
      </c>
      <c r="B20" s="423">
        <v>66</v>
      </c>
      <c r="C20" s="424">
        <v>11</v>
      </c>
      <c r="D20" s="299" t="s">
        <v>1011</v>
      </c>
      <c r="E20" s="299" t="s">
        <v>85</v>
      </c>
      <c r="F20" s="299" t="s">
        <v>84</v>
      </c>
      <c r="G20" s="299" t="s">
        <v>1012</v>
      </c>
      <c r="H20" s="299" t="s">
        <v>303</v>
      </c>
      <c r="I20" s="299">
        <v>2000</v>
      </c>
      <c r="J20" s="423">
        <v>2558</v>
      </c>
      <c r="K20" s="269">
        <v>8</v>
      </c>
      <c r="L20" s="269"/>
      <c r="M20" s="405" t="s">
        <v>1350</v>
      </c>
      <c r="N20" s="41"/>
    </row>
    <row r="21" spans="1:14" s="34" customFormat="1" ht="19.5" customHeight="1">
      <c r="A21" s="26">
        <v>9</v>
      </c>
      <c r="B21" s="421">
        <v>58</v>
      </c>
      <c r="C21" s="424">
        <v>8</v>
      </c>
      <c r="D21" s="299" t="s">
        <v>1005</v>
      </c>
      <c r="E21" s="299" t="s">
        <v>238</v>
      </c>
      <c r="F21" s="299" t="s">
        <v>91</v>
      </c>
      <c r="G21" s="299" t="s">
        <v>1006</v>
      </c>
      <c r="H21" s="300" t="s">
        <v>538</v>
      </c>
      <c r="I21" s="300">
        <v>2001</v>
      </c>
      <c r="J21" s="423">
        <v>1972</v>
      </c>
      <c r="K21" s="269">
        <v>9</v>
      </c>
      <c r="L21" s="390"/>
      <c r="M21" s="155" t="s">
        <v>1347</v>
      </c>
      <c r="N21" s="33"/>
    </row>
    <row r="22" spans="1:14" s="34" customFormat="1" ht="19.5" customHeight="1">
      <c r="A22" s="26">
        <v>10</v>
      </c>
      <c r="B22" s="423">
        <v>219</v>
      </c>
      <c r="C22" s="424">
        <v>9</v>
      </c>
      <c r="D22" s="299" t="s">
        <v>1007</v>
      </c>
      <c r="E22" s="299" t="s">
        <v>215</v>
      </c>
      <c r="F22" s="299" t="s">
        <v>80</v>
      </c>
      <c r="G22" s="299" t="s">
        <v>805</v>
      </c>
      <c r="H22" s="299" t="s">
        <v>451</v>
      </c>
      <c r="I22" s="299">
        <v>2000</v>
      </c>
      <c r="J22" s="421">
        <v>1821</v>
      </c>
      <c r="K22" s="390">
        <v>10</v>
      </c>
      <c r="L22" s="269"/>
      <c r="M22" s="405" t="s">
        <v>1348</v>
      </c>
      <c r="N22" s="33"/>
    </row>
    <row r="23" spans="1:14" s="34" customFormat="1" ht="19.5" customHeight="1">
      <c r="A23" s="26">
        <v>11</v>
      </c>
      <c r="B23" s="421">
        <v>117</v>
      </c>
      <c r="C23" s="424">
        <v>7</v>
      </c>
      <c r="D23" s="299" t="s">
        <v>1002</v>
      </c>
      <c r="E23" s="299" t="s">
        <v>160</v>
      </c>
      <c r="F23" s="299" t="s">
        <v>86</v>
      </c>
      <c r="G23" s="299" t="s">
        <v>1003</v>
      </c>
      <c r="H23" s="299" t="s">
        <v>1004</v>
      </c>
      <c r="I23" s="299">
        <v>2000</v>
      </c>
      <c r="J23" s="421">
        <v>935</v>
      </c>
      <c r="K23" s="390">
        <v>11</v>
      </c>
      <c r="L23" s="390"/>
      <c r="M23" s="155" t="s">
        <v>1346</v>
      </c>
      <c r="N23" s="33"/>
    </row>
    <row r="24" spans="1:14" s="38" customFormat="1" ht="19.5" customHeight="1">
      <c r="A24" s="26">
        <v>12</v>
      </c>
      <c r="B24" s="421">
        <v>200</v>
      </c>
      <c r="C24" s="424">
        <v>12</v>
      </c>
      <c r="D24" s="299" t="s">
        <v>1013</v>
      </c>
      <c r="E24" s="299" t="s">
        <v>80</v>
      </c>
      <c r="F24" s="299" t="s">
        <v>128</v>
      </c>
      <c r="G24" s="299" t="s">
        <v>1014</v>
      </c>
      <c r="H24" s="299" t="s">
        <v>695</v>
      </c>
      <c r="I24" s="299">
        <v>2001</v>
      </c>
      <c r="J24" s="423">
        <v>530</v>
      </c>
      <c r="K24" s="269">
        <v>12</v>
      </c>
      <c r="L24" s="390"/>
      <c r="M24" s="155" t="s">
        <v>1351</v>
      </c>
      <c r="N24" s="41"/>
    </row>
    <row r="25" spans="1:14" ht="19.5" customHeight="1">
      <c r="A25" s="26">
        <v>13</v>
      </c>
      <c r="B25" s="35"/>
      <c r="C25" s="35"/>
      <c r="D25" s="72"/>
      <c r="E25" s="72"/>
      <c r="F25" s="72"/>
      <c r="G25" s="72"/>
      <c r="H25" s="72"/>
      <c r="I25" s="72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3"/>
      <c r="I26" s="73"/>
      <c r="J26" s="35"/>
      <c r="K26" s="35"/>
      <c r="L26" s="27"/>
      <c r="M26" s="40"/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</sheetData>
  <sheetProtection/>
  <mergeCells count="32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view="pageBreakPreview" zoomScale="90" zoomScaleSheetLayoutView="90" zoomScalePageLayoutView="0" workbookViewId="0" topLeftCell="A1">
      <selection activeCell="G32" sqref="G32"/>
    </sheetView>
  </sheetViews>
  <sheetFormatPr defaultColWidth="9.00390625" defaultRowHeight="12.75"/>
  <cols>
    <col min="1" max="1" width="4.125" style="38" customWidth="1"/>
    <col min="2" max="2" width="10.125" style="67" customWidth="1"/>
    <col min="3" max="3" width="10.875" style="42" customWidth="1"/>
    <col min="4" max="4" width="21.25390625" style="42" customWidth="1"/>
    <col min="5" max="5" width="16.625" style="42" customWidth="1"/>
    <col min="6" max="6" width="17.75390625" style="42" customWidth="1"/>
    <col min="7" max="7" width="25.875" style="42" customWidth="1"/>
    <col min="8" max="8" width="20.875" style="42" customWidth="1"/>
    <col min="9" max="9" width="7.125" style="42" customWidth="1"/>
    <col min="10" max="10" width="8.875" style="42" customWidth="1"/>
    <col min="11" max="11" width="8.25390625" style="42" customWidth="1"/>
    <col min="12" max="12" width="9.00390625" style="68" customWidth="1"/>
    <col min="13" max="13" width="10.00390625" style="42" bestFit="1" customWidth="1"/>
    <col min="14" max="14" width="22.00390625" style="42" customWidth="1"/>
    <col min="15" max="16384" width="9.125" style="42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546" t="s">
        <v>1</v>
      </c>
      <c r="B2" s="546"/>
      <c r="C2" s="546"/>
      <c r="D2" s="546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1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38"/>
      <c r="K3" s="9"/>
      <c r="L3" s="1"/>
      <c r="M3" s="10"/>
      <c r="N3" s="1"/>
    </row>
    <row r="4" spans="1:14" s="11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10"/>
      <c r="N4" s="1"/>
    </row>
    <row r="5" spans="1:14" s="14" customFormat="1" ht="19.5" customHeight="1">
      <c r="A5" s="12"/>
      <c r="B5" s="12"/>
      <c r="C5" s="12"/>
      <c r="D5" s="547" t="s">
        <v>661</v>
      </c>
      <c r="E5" s="548"/>
      <c r="F5" s="548"/>
      <c r="G5" s="548"/>
      <c r="H5" s="548"/>
      <c r="I5" s="548"/>
      <c r="J5" s="548"/>
      <c r="K5" s="548"/>
      <c r="L5" s="548"/>
      <c r="M5" s="13"/>
      <c r="N5" s="13"/>
    </row>
    <row r="6" spans="1:14" s="14" customFormat="1" ht="9.75" customHeight="1" thickBot="1">
      <c r="A6" s="12"/>
      <c r="B6" s="12"/>
      <c r="C6" s="12"/>
      <c r="D6" s="15"/>
      <c r="E6" s="16"/>
      <c r="F6" s="16"/>
      <c r="G6" s="16"/>
      <c r="H6" s="16"/>
      <c r="I6" s="16"/>
      <c r="J6" s="16"/>
      <c r="K6" s="16"/>
      <c r="L6" s="16"/>
      <c r="M6" s="13"/>
      <c r="N6" s="13"/>
    </row>
    <row r="7" spans="1:14" s="14" customFormat="1" ht="21" customHeight="1" thickBot="1">
      <c r="A7" s="549" t="s">
        <v>98</v>
      </c>
      <c r="B7" s="550"/>
      <c r="C7" s="550"/>
      <c r="D7" s="550"/>
      <c r="E7" s="550"/>
      <c r="F7" s="17"/>
      <c r="G7" s="533" t="s">
        <v>4</v>
      </c>
      <c r="H7" s="533"/>
      <c r="I7" s="533"/>
      <c r="J7" s="533"/>
      <c r="K7" s="533"/>
      <c r="L7" s="533"/>
      <c r="M7" s="533"/>
      <c r="N7" s="18"/>
    </row>
    <row r="8" spans="1:15" s="22" customFormat="1" ht="21" customHeight="1" thickBot="1">
      <c r="A8" s="532" t="s">
        <v>660</v>
      </c>
      <c r="B8" s="533"/>
      <c r="C8" s="533"/>
      <c r="D8" s="533"/>
      <c r="E8" s="533"/>
      <c r="F8" s="19"/>
      <c r="G8" s="533" t="s">
        <v>258</v>
      </c>
      <c r="H8" s="533"/>
      <c r="I8" s="533"/>
      <c r="J8" s="533"/>
      <c r="K8" s="533"/>
      <c r="L8" s="533"/>
      <c r="M8" s="533"/>
      <c r="N8" s="20" t="s">
        <v>45</v>
      </c>
      <c r="O8" s="21"/>
    </row>
    <row r="9" spans="1:15" s="22" customFormat="1" ht="21" customHeight="1" thickBot="1">
      <c r="A9" s="532" t="s">
        <v>94</v>
      </c>
      <c r="B9" s="533"/>
      <c r="C9" s="533"/>
      <c r="D9" s="533"/>
      <c r="E9" s="533"/>
      <c r="F9" s="19"/>
      <c r="G9" s="533" t="s">
        <v>95</v>
      </c>
      <c r="H9" s="533"/>
      <c r="I9" s="533"/>
      <c r="J9" s="533"/>
      <c r="K9" s="533"/>
      <c r="L9" s="533"/>
      <c r="M9" s="533"/>
      <c r="N9" s="20"/>
      <c r="O9" s="21"/>
    </row>
    <row r="10" spans="1:14" s="22" customFormat="1" ht="21" customHeight="1" thickBot="1">
      <c r="A10" s="532" t="s">
        <v>6</v>
      </c>
      <c r="B10" s="533"/>
      <c r="C10" s="533"/>
      <c r="D10" s="533"/>
      <c r="E10" s="533"/>
      <c r="F10" s="19"/>
      <c r="G10" s="533" t="s">
        <v>96</v>
      </c>
      <c r="H10" s="533"/>
      <c r="I10" s="533"/>
      <c r="J10" s="533"/>
      <c r="K10" s="533"/>
      <c r="L10" s="533"/>
      <c r="M10" s="533"/>
      <c r="N10" s="23" t="s">
        <v>7</v>
      </c>
    </row>
    <row r="11" spans="1:14" s="4" customFormat="1" ht="15" customHeight="1" thickBot="1">
      <c r="A11" s="534" t="s">
        <v>8</v>
      </c>
      <c r="B11" s="536" t="s">
        <v>9</v>
      </c>
      <c r="C11" s="536" t="s">
        <v>10</v>
      </c>
      <c r="D11" s="536" t="s">
        <v>11</v>
      </c>
      <c r="E11" s="536" t="s">
        <v>12</v>
      </c>
      <c r="F11" s="536" t="s">
        <v>13</v>
      </c>
      <c r="G11" s="536" t="s">
        <v>14</v>
      </c>
      <c r="H11" s="536" t="s">
        <v>15</v>
      </c>
      <c r="I11" s="544" t="s">
        <v>16</v>
      </c>
      <c r="J11" s="557" t="s">
        <v>17</v>
      </c>
      <c r="K11" s="536" t="s">
        <v>18</v>
      </c>
      <c r="L11" s="542" t="s">
        <v>19</v>
      </c>
      <c r="M11" s="543"/>
      <c r="N11" s="530" t="s">
        <v>20</v>
      </c>
    </row>
    <row r="12" spans="1:14" s="4" customFormat="1" ht="15" customHeight="1" thickBot="1">
      <c r="A12" s="535"/>
      <c r="B12" s="537"/>
      <c r="C12" s="554"/>
      <c r="D12" s="540"/>
      <c r="E12" s="540"/>
      <c r="F12" s="541"/>
      <c r="G12" s="540"/>
      <c r="H12" s="541"/>
      <c r="I12" s="545"/>
      <c r="J12" s="560"/>
      <c r="K12" s="554"/>
      <c r="L12" s="25" t="s">
        <v>21</v>
      </c>
      <c r="M12" s="25" t="s">
        <v>22</v>
      </c>
      <c r="N12" s="531"/>
    </row>
    <row r="13" spans="1:14" s="34" customFormat="1" ht="19.5" customHeight="1">
      <c r="A13" s="26">
        <v>1</v>
      </c>
      <c r="B13" s="421">
        <v>191</v>
      </c>
      <c r="C13" s="421">
        <v>1</v>
      </c>
      <c r="D13" s="298" t="s">
        <v>636</v>
      </c>
      <c r="E13" s="298" t="s">
        <v>637</v>
      </c>
      <c r="F13" s="298" t="s">
        <v>108</v>
      </c>
      <c r="G13" s="298" t="s">
        <v>638</v>
      </c>
      <c r="H13" s="298" t="s">
        <v>552</v>
      </c>
      <c r="I13" s="298">
        <v>2001</v>
      </c>
      <c r="J13" s="258">
        <v>1131</v>
      </c>
      <c r="K13" s="430">
        <v>1</v>
      </c>
      <c r="L13" s="444"/>
      <c r="M13" s="426" t="s">
        <v>1418</v>
      </c>
      <c r="N13" s="33"/>
    </row>
    <row r="14" spans="1:14" s="34" customFormat="1" ht="19.5" customHeight="1">
      <c r="A14" s="26">
        <v>2</v>
      </c>
      <c r="B14" s="421">
        <v>238</v>
      </c>
      <c r="C14" s="421">
        <v>5</v>
      </c>
      <c r="D14" s="298" t="s">
        <v>644</v>
      </c>
      <c r="E14" s="298" t="s">
        <v>645</v>
      </c>
      <c r="F14" s="298" t="s">
        <v>83</v>
      </c>
      <c r="G14" s="298" t="s">
        <v>646</v>
      </c>
      <c r="H14" s="298" t="s">
        <v>594</v>
      </c>
      <c r="I14" s="298">
        <v>2001</v>
      </c>
      <c r="J14" s="421">
        <v>1010</v>
      </c>
      <c r="K14" s="421">
        <v>2</v>
      </c>
      <c r="L14" s="390"/>
      <c r="M14" s="426" t="s">
        <v>1422</v>
      </c>
      <c r="N14" s="33"/>
    </row>
    <row r="15" spans="1:14" s="38" customFormat="1" ht="19.5" customHeight="1">
      <c r="A15" s="26">
        <v>3</v>
      </c>
      <c r="B15" s="421">
        <v>91</v>
      </c>
      <c r="C15" s="421">
        <v>4</v>
      </c>
      <c r="D15" s="298" t="s">
        <v>640</v>
      </c>
      <c r="E15" s="298" t="s">
        <v>641</v>
      </c>
      <c r="F15" s="298" t="s">
        <v>642</v>
      </c>
      <c r="G15" s="298" t="s">
        <v>643</v>
      </c>
      <c r="H15" s="298" t="s">
        <v>318</v>
      </c>
      <c r="I15" s="298">
        <v>1999</v>
      </c>
      <c r="J15" s="258">
        <v>1771</v>
      </c>
      <c r="K15" s="421">
        <v>3</v>
      </c>
      <c r="L15" s="390"/>
      <c r="M15" s="426" t="s">
        <v>1421</v>
      </c>
      <c r="N15" s="33"/>
    </row>
    <row r="16" spans="1:14" s="38" customFormat="1" ht="19.5" customHeight="1">
      <c r="A16" s="26">
        <v>4</v>
      </c>
      <c r="B16" s="421">
        <v>29</v>
      </c>
      <c r="C16" s="421">
        <v>3</v>
      </c>
      <c r="D16" s="299" t="s">
        <v>628</v>
      </c>
      <c r="E16" s="299" t="s">
        <v>133</v>
      </c>
      <c r="F16" s="299" t="s">
        <v>118</v>
      </c>
      <c r="G16" s="299" t="s">
        <v>627</v>
      </c>
      <c r="H16" s="299" t="s">
        <v>269</v>
      </c>
      <c r="I16" s="299">
        <v>2001</v>
      </c>
      <c r="J16" s="258">
        <v>3081</v>
      </c>
      <c r="K16" s="433">
        <v>4</v>
      </c>
      <c r="L16" s="269"/>
      <c r="M16" s="426" t="s">
        <v>1420</v>
      </c>
      <c r="N16" s="41"/>
    </row>
    <row r="17" spans="1:14" s="38" customFormat="1" ht="19.5" customHeight="1">
      <c r="A17" s="26">
        <v>5</v>
      </c>
      <c r="B17" s="421">
        <v>55</v>
      </c>
      <c r="C17" s="421">
        <v>6</v>
      </c>
      <c r="D17" s="299" t="s">
        <v>647</v>
      </c>
      <c r="E17" s="299" t="s">
        <v>648</v>
      </c>
      <c r="F17" s="299" t="s">
        <v>82</v>
      </c>
      <c r="G17" s="299" t="s">
        <v>649</v>
      </c>
      <c r="H17" s="299" t="s">
        <v>538</v>
      </c>
      <c r="I17" s="299">
        <v>2000</v>
      </c>
      <c r="J17" s="421">
        <v>901</v>
      </c>
      <c r="K17" s="421">
        <v>5</v>
      </c>
      <c r="L17" s="390"/>
      <c r="M17" s="155" t="s">
        <v>1423</v>
      </c>
      <c r="N17" s="41"/>
    </row>
    <row r="18" spans="1:14" s="38" customFormat="1" ht="19.5" customHeight="1">
      <c r="A18" s="26">
        <v>6</v>
      </c>
      <c r="B18" s="421">
        <v>166</v>
      </c>
      <c r="C18" s="421">
        <v>2</v>
      </c>
      <c r="D18" s="298" t="s">
        <v>639</v>
      </c>
      <c r="E18" s="298" t="s">
        <v>614</v>
      </c>
      <c r="F18" s="298" t="s">
        <v>83</v>
      </c>
      <c r="G18" s="298" t="s">
        <v>629</v>
      </c>
      <c r="H18" s="298" t="s">
        <v>289</v>
      </c>
      <c r="I18" s="298">
        <v>1999</v>
      </c>
      <c r="J18" s="258">
        <v>8717</v>
      </c>
      <c r="K18" s="433">
        <v>6</v>
      </c>
      <c r="L18" s="269"/>
      <c r="M18" s="155" t="s">
        <v>1419</v>
      </c>
      <c r="N18" s="41"/>
    </row>
    <row r="19" spans="1:14" ht="19.5" customHeight="1">
      <c r="A19" s="26">
        <v>7</v>
      </c>
      <c r="B19" s="421">
        <v>136</v>
      </c>
      <c r="C19" s="421">
        <v>9</v>
      </c>
      <c r="D19" s="298" t="s">
        <v>654</v>
      </c>
      <c r="E19" s="298" t="s">
        <v>655</v>
      </c>
      <c r="F19" s="298" t="s">
        <v>82</v>
      </c>
      <c r="G19" s="298" t="s">
        <v>656</v>
      </c>
      <c r="H19" s="298" t="s">
        <v>657</v>
      </c>
      <c r="I19" s="298">
        <v>2001</v>
      </c>
      <c r="J19" s="421">
        <v>2758</v>
      </c>
      <c r="K19" s="421">
        <v>7</v>
      </c>
      <c r="L19" s="269"/>
      <c r="M19" s="405" t="s">
        <v>1424</v>
      </c>
      <c r="N19" s="41"/>
    </row>
    <row r="20" spans="1:14" s="34" customFormat="1" ht="19.5" customHeight="1">
      <c r="A20" s="26">
        <v>8</v>
      </c>
      <c r="B20" s="421">
        <v>21</v>
      </c>
      <c r="C20" s="421">
        <v>10</v>
      </c>
      <c r="D20" s="298" t="s">
        <v>148</v>
      </c>
      <c r="E20" s="298" t="s">
        <v>149</v>
      </c>
      <c r="F20" s="298" t="s">
        <v>81</v>
      </c>
      <c r="G20" s="298" t="s">
        <v>105</v>
      </c>
      <c r="H20" s="298" t="s">
        <v>106</v>
      </c>
      <c r="I20" s="298">
        <v>2001</v>
      </c>
      <c r="J20" s="421">
        <v>2277</v>
      </c>
      <c r="K20" s="421">
        <v>8</v>
      </c>
      <c r="L20" s="269"/>
      <c r="M20" s="405" t="s">
        <v>1425</v>
      </c>
      <c r="N20" s="41"/>
    </row>
    <row r="21" spans="1:14" s="34" customFormat="1" ht="19.5" customHeight="1">
      <c r="A21" s="26">
        <v>9</v>
      </c>
      <c r="B21" s="421">
        <v>123</v>
      </c>
      <c r="C21" s="421">
        <v>11</v>
      </c>
      <c r="D21" s="298" t="s">
        <v>658</v>
      </c>
      <c r="E21" s="298" t="s">
        <v>659</v>
      </c>
      <c r="F21" s="298" t="s">
        <v>84</v>
      </c>
      <c r="G21" s="298" t="s">
        <v>379</v>
      </c>
      <c r="H21" s="298" t="s">
        <v>273</v>
      </c>
      <c r="I21" s="298">
        <v>1999</v>
      </c>
      <c r="J21" s="421">
        <v>2159</v>
      </c>
      <c r="K21" s="421">
        <v>9</v>
      </c>
      <c r="L21" s="269"/>
      <c r="M21" s="405" t="s">
        <v>1426</v>
      </c>
      <c r="N21" s="33"/>
    </row>
    <row r="22" spans="1:14" s="34" customFormat="1" ht="19.5" customHeight="1">
      <c r="A22" s="26">
        <v>10</v>
      </c>
      <c r="B22" s="421">
        <v>159</v>
      </c>
      <c r="C22" s="421">
        <v>12</v>
      </c>
      <c r="D22" s="298" t="s">
        <v>151</v>
      </c>
      <c r="E22" s="298" t="s">
        <v>152</v>
      </c>
      <c r="F22" s="298" t="s">
        <v>153</v>
      </c>
      <c r="G22" s="298" t="s">
        <v>150</v>
      </c>
      <c r="H22" s="298" t="s">
        <v>114</v>
      </c>
      <c r="I22" s="298">
        <v>2000</v>
      </c>
      <c r="J22" s="421">
        <v>2168</v>
      </c>
      <c r="K22" s="421">
        <v>10</v>
      </c>
      <c r="L22" s="390"/>
      <c r="M22" s="155" t="s">
        <v>1427</v>
      </c>
      <c r="N22" s="33"/>
    </row>
    <row r="23" spans="1:14" s="34" customFormat="1" ht="19.5" customHeight="1">
      <c r="A23" s="26">
        <v>11</v>
      </c>
      <c r="B23" s="421">
        <v>2</v>
      </c>
      <c r="C23" s="421">
        <v>7</v>
      </c>
      <c r="D23" s="299" t="s">
        <v>650</v>
      </c>
      <c r="E23" s="299" t="s">
        <v>651</v>
      </c>
      <c r="F23" s="299" t="s">
        <v>82</v>
      </c>
      <c r="G23" s="299" t="s">
        <v>652</v>
      </c>
      <c r="H23" s="299" t="s">
        <v>276</v>
      </c>
      <c r="I23" s="299">
        <v>2001</v>
      </c>
      <c r="J23" s="421">
        <v>1860</v>
      </c>
      <c r="K23" s="421"/>
      <c r="L23" s="390"/>
      <c r="M23" s="155" t="s">
        <v>1327</v>
      </c>
      <c r="N23" s="33"/>
    </row>
    <row r="24" spans="1:14" s="38" customFormat="1" ht="19.5" customHeight="1">
      <c r="A24" s="26">
        <v>12</v>
      </c>
      <c r="B24" s="421">
        <v>260</v>
      </c>
      <c r="C24" s="421">
        <v>8</v>
      </c>
      <c r="D24" s="298" t="s">
        <v>653</v>
      </c>
      <c r="E24" s="298" t="s">
        <v>130</v>
      </c>
      <c r="F24" s="298" t="s">
        <v>85</v>
      </c>
      <c r="G24" s="298" t="s">
        <v>440</v>
      </c>
      <c r="H24" s="298" t="s">
        <v>265</v>
      </c>
      <c r="I24" s="298">
        <v>2001</v>
      </c>
      <c r="J24" s="421"/>
      <c r="K24" s="421"/>
      <c r="L24" s="390"/>
      <c r="M24" s="155" t="s">
        <v>1327</v>
      </c>
      <c r="N24" s="41"/>
    </row>
    <row r="25" spans="1:14" ht="19.5" customHeight="1">
      <c r="A25" s="26">
        <v>13</v>
      </c>
      <c r="B25" s="35"/>
      <c r="C25" s="35"/>
      <c r="D25" s="72"/>
      <c r="E25" s="72"/>
      <c r="F25" s="72"/>
      <c r="G25" s="72"/>
      <c r="H25" s="72"/>
      <c r="I25" s="72"/>
      <c r="J25" s="27"/>
      <c r="K25" s="27"/>
      <c r="L25" s="35"/>
      <c r="M25" s="37"/>
      <c r="N25" s="33"/>
    </row>
    <row r="26" spans="1:14" ht="19.5" customHeight="1">
      <c r="A26" s="26">
        <v>14</v>
      </c>
      <c r="B26" s="27"/>
      <c r="C26" s="27"/>
      <c r="D26" s="35"/>
      <c r="E26" s="35"/>
      <c r="F26" s="35"/>
      <c r="G26" s="35"/>
      <c r="H26" s="73"/>
      <c r="I26" s="73"/>
      <c r="J26" s="35"/>
      <c r="K26" s="35"/>
      <c r="L26" s="27"/>
      <c r="M26" s="40"/>
      <c r="N26" s="41"/>
    </row>
    <row r="27" spans="1:14" s="38" customFormat="1" ht="19.5" customHeight="1">
      <c r="A27" s="26">
        <v>15</v>
      </c>
      <c r="B27" s="43"/>
      <c r="C27" s="43"/>
      <c r="D27" s="50"/>
      <c r="E27" s="50"/>
      <c r="F27" s="50"/>
      <c r="G27" s="50"/>
      <c r="H27" s="50"/>
      <c r="I27" s="50"/>
      <c r="J27" s="43"/>
      <c r="K27" s="43"/>
      <c r="L27" s="43"/>
      <c r="M27" s="47"/>
      <c r="N27" s="48"/>
    </row>
    <row r="28" spans="1:14" ht="19.5" customHeight="1">
      <c r="A28" s="26">
        <v>16</v>
      </c>
      <c r="B28" s="43"/>
      <c r="C28" s="43"/>
      <c r="D28" s="49"/>
      <c r="E28" s="49"/>
      <c r="F28" s="49"/>
      <c r="G28" s="50"/>
      <c r="H28" s="50"/>
      <c r="I28" s="50"/>
      <c r="J28" s="46"/>
      <c r="K28" s="46"/>
      <c r="L28" s="43"/>
      <c r="M28" s="47"/>
      <c r="N28" s="48"/>
    </row>
    <row r="29" spans="1:15" s="4" customFormat="1" ht="16.5" customHeight="1">
      <c r="A29" s="53"/>
      <c r="B29" s="54" t="s">
        <v>23</v>
      </c>
      <c r="C29" s="55"/>
      <c r="D29" s="55"/>
      <c r="E29" s="55"/>
      <c r="F29" s="55"/>
      <c r="G29" s="54" t="s">
        <v>24</v>
      </c>
      <c r="H29" s="54"/>
      <c r="I29" s="55"/>
      <c r="J29" s="56"/>
      <c r="K29" s="57" t="s">
        <v>25</v>
      </c>
      <c r="L29" s="58"/>
      <c r="M29" s="59"/>
      <c r="N29" s="60"/>
      <c r="O29" s="61"/>
    </row>
    <row r="30" spans="1:15" s="4" customFormat="1" ht="19.5" customHeight="1">
      <c r="A30" s="53"/>
      <c r="B30" s="53"/>
      <c r="C30" s="55"/>
      <c r="D30" s="55"/>
      <c r="E30" s="55"/>
      <c r="F30" s="55"/>
      <c r="G30" s="55"/>
      <c r="H30" s="55"/>
      <c r="I30" s="55"/>
      <c r="J30" s="53"/>
      <c r="K30" s="53"/>
      <c r="L30" s="53"/>
      <c r="M30" s="529" t="s">
        <v>26</v>
      </c>
      <c r="N30" s="529"/>
      <c r="O30" s="61"/>
    </row>
    <row r="31" spans="1:15" s="4" customFormat="1" ht="19.5" customHeight="1">
      <c r="A31" s="53"/>
      <c r="B31" s="53"/>
      <c r="C31" s="55"/>
      <c r="D31" s="55"/>
      <c r="E31" s="55"/>
      <c r="F31" s="55"/>
      <c r="G31" s="55"/>
      <c r="H31" s="55"/>
      <c r="I31" s="55"/>
      <c r="J31" s="53"/>
      <c r="K31" s="53"/>
      <c r="L31" s="53"/>
      <c r="M31" s="529"/>
      <c r="N31" s="529"/>
      <c r="O31" s="61"/>
    </row>
    <row r="32" spans="1:15" s="4" customFormat="1" ht="19.5" customHeight="1">
      <c r="A32" s="529" t="s">
        <v>27</v>
      </c>
      <c r="B32" s="529"/>
      <c r="C32" s="529"/>
      <c r="D32" s="63"/>
      <c r="E32" s="63"/>
      <c r="F32" s="63"/>
      <c r="G32" s="53" t="s">
        <v>27</v>
      </c>
      <c r="H32" s="53"/>
      <c r="I32" s="60"/>
      <c r="J32" s="63"/>
      <c r="K32" s="63"/>
      <c r="L32" s="63"/>
      <c r="M32" s="529" t="s">
        <v>26</v>
      </c>
      <c r="N32" s="529"/>
      <c r="O32" s="61"/>
    </row>
    <row r="33" spans="1:15" s="4" customFormat="1" ht="19.5" customHeight="1">
      <c r="A33" s="551" t="s">
        <v>28</v>
      </c>
      <c r="B33" s="551"/>
      <c r="C33" s="551"/>
      <c r="D33" s="63"/>
      <c r="E33" s="63"/>
      <c r="F33" s="63"/>
      <c r="G33" s="53" t="s">
        <v>29</v>
      </c>
      <c r="H33" s="53"/>
      <c r="I33" s="60"/>
      <c r="J33" s="63"/>
      <c r="K33" s="63"/>
      <c r="L33" s="63"/>
      <c r="M33" s="53"/>
      <c r="N33" s="60"/>
      <c r="O33" s="61"/>
    </row>
    <row r="34" spans="1:15" s="4" customFormat="1" ht="19.5" customHeight="1">
      <c r="A34" s="552" t="s">
        <v>30</v>
      </c>
      <c r="B34" s="552"/>
      <c r="C34" s="65" t="s">
        <v>31</v>
      </c>
      <c r="D34" s="63"/>
      <c r="E34" s="63"/>
      <c r="F34" s="63"/>
      <c r="G34" s="53"/>
      <c r="H34" s="53"/>
      <c r="I34" s="60"/>
      <c r="J34" s="63"/>
      <c r="K34" s="63"/>
      <c r="L34" s="63"/>
      <c r="M34" s="529" t="s">
        <v>26</v>
      </c>
      <c r="N34" s="529"/>
      <c r="O34" s="61"/>
    </row>
    <row r="35" spans="1:15" s="4" customFormat="1" ht="19.5" customHeight="1">
      <c r="A35" s="553" t="s">
        <v>32</v>
      </c>
      <c r="B35" s="553"/>
      <c r="C35" s="65" t="s">
        <v>31</v>
      </c>
      <c r="D35" s="63"/>
      <c r="E35" s="63"/>
      <c r="F35" s="63"/>
      <c r="G35" s="53"/>
      <c r="H35" s="53"/>
      <c r="I35" s="60"/>
      <c r="J35" s="63"/>
      <c r="K35" s="63"/>
      <c r="L35" s="63"/>
      <c r="M35" s="53"/>
      <c r="N35" s="60" t="s">
        <v>29</v>
      </c>
      <c r="O35" s="61"/>
    </row>
    <row r="36" spans="1:15" s="4" customFormat="1" ht="19.5" customHeight="1">
      <c r="A36" s="553" t="s">
        <v>33</v>
      </c>
      <c r="B36" s="553"/>
      <c r="C36" s="65" t="s">
        <v>31</v>
      </c>
      <c r="D36" s="63"/>
      <c r="E36" s="63"/>
      <c r="F36" s="63"/>
      <c r="G36" s="53"/>
      <c r="H36" s="53"/>
      <c r="I36" s="60"/>
      <c r="J36" s="63"/>
      <c r="K36" s="63"/>
      <c r="L36" s="63"/>
      <c r="M36" s="53"/>
      <c r="N36" s="66" t="s">
        <v>0</v>
      </c>
      <c r="O36" s="61"/>
    </row>
  </sheetData>
  <sheetProtection/>
  <mergeCells count="32">
    <mergeCell ref="A2:D2"/>
    <mergeCell ref="D5:L5"/>
    <mergeCell ref="A7:E7"/>
    <mergeCell ref="G7:M7"/>
    <mergeCell ref="A8:E8"/>
    <mergeCell ref="G8:M8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ioanna pourliotopoulou</cp:lastModifiedBy>
  <cp:lastPrinted>2017-05-04T11:05:54Z</cp:lastPrinted>
  <dcterms:created xsi:type="dcterms:W3CDTF">2014-03-14T08:18:51Z</dcterms:created>
  <dcterms:modified xsi:type="dcterms:W3CDTF">2017-05-04T12:57:28Z</dcterms:modified>
  <cp:category/>
  <cp:version/>
  <cp:contentType/>
  <cp:contentStatus/>
</cp:coreProperties>
</file>